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c0a5e5c96cd84983" /></Relationships>
</file>

<file path=xl/workbook.xml><?xml version="1.0" encoding="utf-8"?>
<x:workbook xmlns:x="http://schemas.openxmlformats.org/spreadsheetml/2006/main">
  <x:sheets>
    <x:sheet xmlns:r="http://schemas.openxmlformats.org/officeDocument/2006/relationships" name="Compare Bids" sheetId="1" r:id="R7bd3144819f74533"/>
    <x:sheet xmlns:r="http://schemas.openxmlformats.org/officeDocument/2006/relationships" name="Guide" sheetId="2" r:id="R7e06a35759a44f30"/>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0.00"/>
    <x:numFmt numFmtId="201" formatCode="@"/>
  </x:numFmts>
  <x:fonts count="17">
    <x:font>
      <x:sz val="11"/>
      <x:name val="Carlito"/>
    </x:font>
    <x:font>
      <x:b/>
      <x:sz val="16"/>
      <x:color rgb="FF17191D"/>
      <x:name val="Arial"/>
    </x:font>
    <x:font>
      <x:i/>
      <x:sz val="10"/>
      <x:color rgb="FF58605A"/>
      <x:name val="Arial"/>
    </x:font>
    <x:font>
      <x:b/>
      <x:sz val="11"/>
      <x:color rgb="FF17191D"/>
      <x:name val="Arial"/>
    </x:font>
    <x:font>
      <x:b/>
      <x:sz val="9"/>
      <x:color rgb="FF58605A"/>
      <x:name val="Arial"/>
    </x:font>
    <x:font>
      <x:b/>
      <x:sz val="10"/>
      <x:color rgb="FF17191D"/>
      <x:name val="Arial"/>
    </x:font>
    <x:font>
      <x:b/>
      <x:sz val="9"/>
      <x:color rgb="FF6F4E00"/>
      <x:name val="Arial"/>
    </x:font>
    <x:font>
      <x:b/>
      <x:sz val="14"/>
      <x:color rgb="FF17191D"/>
      <x:name val="Arial"/>
    </x:font>
    <x:font>
      <x:b/>
      <x:sz val="10"/>
      <x:color rgb="FFFFFFFF"/>
      <x:name val="Arial"/>
    </x:font>
    <x:font>
      <x:sz val="10"/>
      <x:color rgb="FF17191D"/>
      <x:name val="Arial"/>
    </x:font>
    <x:font>
      <x:sz val="9"/>
      <x:color rgb="FF17191D"/>
      <x:name val="Arial"/>
    </x:font>
    <x:font>
      <x:b/>
      <x:sz val="9"/>
      <x:color rgb="FF17191D"/>
      <x:name val="Arial"/>
    </x:font>
    <x:font>
      <x:i/>
      <x:sz val="9"/>
      <x:color rgb="FF58605A"/>
      <x:name val="Arial"/>
    </x:font>
    <x:font>
      <x:sz val="11"/>
      <x:name val="Arial"/>
    </x:font>
    <x:font>
      <x:b/>
      <x:sz val="12"/>
      <x:color rgb="FF17191D"/>
      <x:name val="Arial"/>
    </x:font>
    <x:font>
      <x:sz val="10"/>
      <x:color rgb="FF58605A"/>
      <x:name val="Arial"/>
    </x:font>
    <x:font>
      <x:sz val="10"/>
      <x:color rgb="FF416A00"/>
      <x:name val="Arial"/>
    </x:font>
  </x:fonts>
  <x:fills count="5">
    <x:fill>
      <x:patternFill patternType="none"/>
    </x:fill>
    <x:fill>
      <x:patternFill patternType="gray125"/>
    </x:fill>
    <x:fill>
      <x:patternFill patternType="solid">
        <x:fgColor rgb="FFFFF4C7"/>
      </x:patternFill>
    </x:fill>
    <x:fill>
      <x:patternFill patternType="solid">
        <x:fgColor rgb="FFF3F7EB"/>
      </x:patternFill>
    </x:fill>
    <x:fill>
      <x:patternFill patternType="solid">
        <x:fgColor rgb="FF17191D"/>
      </x:patternFill>
    </x:fill>
  </x:fills>
  <x:borders count="12">
    <x:border/>
    <x:border>
      <x:bottom style="medium">
        <x:color rgb="FF9FCF3B"/>
      </x:bottom>
    </x:border>
    <x:border>
      <x:right style="thin">
        <x:color rgb="FFFFFFFF"/>
      </x:right>
    </x:border>
    <x:border>
      <x:left style="thin">
        <x:color rgb="FFFFFFFF"/>
      </x:left>
      <x:right style="thin">
        <x:color rgb="FFFFFFFF"/>
      </x:right>
    </x:border>
    <x:border>
      <x:left style="thin">
        <x:color rgb="FFFFFFFF"/>
      </x:left>
    </x:border>
    <x:border>
      <x:bottom style="thin">
        <x:color rgb="FFCED5C7"/>
      </x:bottom>
    </x:border>
    <x:border>
      <x:top style="thin">
        <x:color rgb="FFCED5C7"/>
      </x:top>
      <x:bottom style="thin">
        <x:color rgb="FFCED5C7"/>
      </x:bottom>
    </x:border>
    <x:border>
      <x:top style="thin">
        <x:color rgb="FFCED5C7"/>
      </x:top>
    </x:border>
    <x:border>
      <x:left style="thin">
        <x:color rgb="FF9FCF3B"/>
      </x:left>
      <x:top style="thin">
        <x:color rgb="FF9FCF3B"/>
      </x:top>
      <x:bottom style="thin">
        <x:color rgb="FF9FCF3B"/>
      </x:bottom>
    </x:border>
    <x:border>
      <x:top style="thin">
        <x:color rgb="FF9FCF3B"/>
      </x:top>
      <x:bottom style="thin">
        <x:color rgb="FF9FCF3B"/>
      </x:bottom>
    </x:border>
    <x:border>
      <x:right style="thin">
        <x:color rgb="FF9FCF3B"/>
      </x:right>
      <x:top style="thin">
        <x:color rgb="FF9FCF3B"/>
      </x:top>
      <x:bottom style="thin">
        <x:color rgb="FF9FCF3B"/>
      </x:bottom>
    </x:border>
    <x:border>
      <x:left style="thin">
        <x:color rgb="FF9FCF3B"/>
      </x:left>
      <x:right style="thin">
        <x:color rgb="FF9FCF3B"/>
      </x:right>
      <x:top style="thin">
        <x:color rgb="FF9FCF3B"/>
      </x:top>
      <x:bottom style="thin">
        <x:color rgb="FF9FCF3B"/>
      </x:bottom>
    </x:border>
  </x:borders>
  <x:cellStyleXfs count="1">
    <x:xf numFmtId="0" fontId="0" fillId="0" borderId="0"/>
  </x:cellStyleXfs>
  <x:cellXfs count="111">
    <x:xf numFmtId="0" fontId="0" fillId="0" borderId="0" xfId="0"/>
    <x:xf numFmtId="0" fontId="1" fillId="0" borderId="0" xfId="0" applyNumberFormat="1" applyFont="1" applyFill="1" applyBorder="1"/>
    <x:xf numFmtId="0" fontId="2" fillId="0" borderId="0" xfId="0" applyNumberFormat="1" applyFont="1" applyFill="1" applyBorder="1"/>
    <x:xf numFmtId="0" fontId="2" fillId="0" borderId="0" xfId="0" applyNumberFormat="1" applyFont="1" applyFill="1" applyBorder="1" applyAlignment="1">
      <x:alignment wrapText="1"/>
    </x:xf>
    <x:xf numFmtId="0" fontId="0" fillId="0" borderId="1" xfId="0" applyNumberFormat="1" applyFont="1" applyFill="1" applyBorder="1"/>
    <x:xf numFmtId="0" fontId="2" fillId="0" borderId="1" xfId="0" applyNumberFormat="1" applyFont="1" applyFill="1" applyBorder="1" applyAlignment="1">
      <x:alignment wrapText="1"/>
    </x:xf>
    <x:xf numFmtId="0" fontId="0" fillId="2" borderId="0" xfId="0" applyNumberFormat="1" applyFont="1" applyFill="1" applyBorder="1"/>
    <x:xf numFmtId="0" fontId="3" fillId="2" borderId="0" xfId="0" applyNumberFormat="1" applyFont="1" applyFill="1" applyBorder="1"/>
    <x:xf numFmtId="0" fontId="3" fillId="2" borderId="0" xfId="0" applyNumberFormat="1" applyFont="1" applyFill="1" applyBorder="1" applyAlignment="1">
      <x:alignment horizontal="center"/>
    </x:xf>
    <x:xf numFmtId="0" fontId="4" fillId="0" borderId="0" xfId="0" applyNumberFormat="1" applyFont="1" applyFill="1" applyBorder="1"/>
    <x:xf numFmtId="0" fontId="4" fillId="0" borderId="0" xfId="0" applyNumberFormat="1" applyFont="1" applyFill="1" applyBorder="1" applyAlignment="1">
      <x:alignment horizontal="center"/>
    </x:xf>
    <x:xf numFmtId="0" fontId="4" fillId="0" borderId="0" xfId="0" applyNumberFormat="1" applyFont="1" applyFill="1" applyBorder="1" applyAlignment="1">
      <x:alignment horizontal="center" vertical="center"/>
    </x:xf>
    <x:xf numFmtId="0" fontId="4" fillId="2" borderId="0" xfId="0" applyNumberFormat="1" applyFont="1" applyFill="1" applyBorder="1" applyAlignment="1">
      <x:alignment horizontal="center" vertical="center"/>
    </x:xf>
    <x:xf numFmtId="0" fontId="5" fillId="2" borderId="0" xfId="0" applyNumberFormat="1" applyFont="1" applyFill="1" applyBorder="1" applyAlignment="1">
      <x:alignment horizontal="center" vertical="center"/>
    </x:xf>
    <x:xf numFmtId="200" fontId="5" fillId="2" borderId="0" xfId="0" applyNumberFormat="1" applyFont="1" applyFill="1" applyBorder="1" applyAlignment="1">
      <x:alignment horizontal="center" vertical="center"/>
    </x:xf>
    <x:xf numFmtId="200" fontId="5" fillId="2" borderId="0" xfId="0" applyNumberFormat="1" applyFont="1" applyFill="1" applyBorder="1" applyAlignment="1">
      <x:alignment horizontal="right" vertical="center"/>
    </x:xf>
    <x:xf numFmtId="0" fontId="6" fillId="0" borderId="0" xfId="0" applyNumberFormat="1" applyFont="1" applyFill="1" applyBorder="1"/>
    <x:xf numFmtId="0" fontId="6" fillId="0" borderId="0" xfId="0" applyNumberFormat="1" applyFont="1" applyFill="1" applyBorder="1" applyAlignment="1">
      <x:alignment wrapText="1"/>
    </x:xf>
    <x:xf numFmtId="0" fontId="0" fillId="3" borderId="0" xfId="0" applyNumberFormat="1" applyFont="1" applyFill="1" applyBorder="1"/>
    <x:xf numFmtId="0" fontId="4" fillId="3" borderId="0" xfId="0" applyNumberFormat="1" applyFont="1" applyFill="1" applyBorder="1"/>
    <x:xf numFmtId="0" fontId="4" fillId="3" borderId="0" xfId="0" applyNumberFormat="1" applyFont="1" applyFill="1" applyBorder="1" applyAlignment="1">
      <x:alignment wrapText="1"/>
    </x:xf>
    <x:xf numFmtId="0" fontId="4" fillId="3" borderId="0" xfId="0" applyNumberFormat="1" applyFont="1" applyFill="1" applyBorder="1" applyAlignment="1">
      <x:alignment vertical="center" wrapText="1"/>
    </x:xf>
    <x:xf numFmtId="0" fontId="7" fillId="0" borderId="0" xfId="0" applyNumberFormat="1" applyFont="1" applyFill="1" applyBorder="1"/>
    <x:xf numFmtId="0" fontId="7" fillId="0" borderId="0" xfId="0" applyNumberFormat="1" applyFont="1" applyFill="1" applyBorder="1" applyAlignment="1">
      <x:alignment horizontal="center"/>
    </x:xf>
    <x:xf numFmtId="0" fontId="0" fillId="4" borderId="0" xfId="0" applyNumberFormat="1" applyFont="1" applyFill="1" applyBorder="1"/>
    <x:xf numFmtId="0" fontId="8" fillId="4" borderId="0" xfId="0" applyNumberFormat="1" applyFont="1" applyFill="1" applyBorder="1"/>
    <x:xf numFmtId="0" fontId="8" fillId="4" borderId="2" xfId="0" applyNumberFormat="1" applyFont="1" applyFill="1" applyBorder="1"/>
    <x:xf numFmtId="0" fontId="8" fillId="4" borderId="3" xfId="0" applyNumberFormat="1" applyFont="1" applyFill="1" applyBorder="1"/>
    <x:xf numFmtId="0" fontId="8" fillId="4" borderId="4" xfId="0" applyNumberFormat="1" applyFont="1" applyFill="1" applyBorder="1"/>
    <x:xf numFmtId="0" fontId="8" fillId="4" borderId="2" xfId="0" applyNumberFormat="1" applyFont="1" applyFill="1" applyBorder="1" applyAlignment="1">
      <x:alignment wrapText="1"/>
    </x:xf>
    <x:xf numFmtId="0" fontId="8" fillId="4" borderId="3" xfId="0" applyNumberFormat="1" applyFont="1" applyFill="1" applyBorder="1" applyAlignment="1">
      <x:alignment wrapText="1"/>
    </x:xf>
    <x:xf numFmtId="0" fontId="8" fillId="4" borderId="4" xfId="0" applyNumberFormat="1" applyFont="1" applyFill="1" applyBorder="1" applyAlignment="1">
      <x:alignment wrapText="1"/>
    </x:xf>
    <x:xf numFmtId="0" fontId="8" fillId="4" borderId="2" xfId="0" applyNumberFormat="1" applyFont="1" applyFill="1" applyBorder="1" applyAlignment="1">
      <x:alignment horizontal="center" wrapText="1"/>
    </x:xf>
    <x:xf numFmtId="0" fontId="8" fillId="4" borderId="3" xfId="0" applyNumberFormat="1" applyFont="1" applyFill="1" applyBorder="1" applyAlignment="1">
      <x:alignment horizontal="center" wrapText="1"/>
    </x:xf>
    <x:xf numFmtId="0" fontId="8" fillId="4" borderId="4" xfId="0" applyNumberFormat="1" applyFont="1" applyFill="1" applyBorder="1" applyAlignment="1">
      <x:alignment horizontal="center" wrapText="1"/>
    </x:xf>
    <x:xf numFmtId="0" fontId="8" fillId="4" borderId="2" xfId="0" applyNumberFormat="1" applyFont="1" applyFill="1" applyBorder="1" applyAlignment="1">
      <x:alignment horizontal="center" vertical="center" wrapText="1"/>
    </x:xf>
    <x:xf numFmtId="0" fontId="8" fillId="4" borderId="3" xfId="0" applyNumberFormat="1" applyFont="1" applyFill="1" applyBorder="1" applyAlignment="1">
      <x:alignment horizontal="center" vertical="center" wrapText="1"/>
    </x:xf>
    <x:xf numFmtId="0" fontId="8" fillId="4" borderId="4" xfId="0" applyNumberFormat="1" applyFont="1" applyFill="1" applyBorder="1" applyAlignment="1">
      <x:alignment horizontal="center" vertical="center" wrapText="1"/>
    </x:xf>
    <x:xf numFmtId="0" fontId="9" fillId="0" borderId="0" xfId="0" applyNumberFormat="1" applyFont="1" applyFill="1" applyBorder="1"/>
    <x:xf numFmtId="0" fontId="9" fillId="0" borderId="0" xfId="0" applyNumberFormat="1" applyFont="1" applyFill="1" applyBorder="1" applyAlignment="1">
      <x:alignment vertical="center"/>
    </x:xf>
    <x:xf numFmtId="0" fontId="9" fillId="0" borderId="0" xfId="0" applyNumberFormat="1" applyFont="1" applyFill="1" applyBorder="1" applyAlignment="1">
      <x:alignment vertical="center" wrapText="1"/>
    </x:xf>
    <x:xf numFmtId="0" fontId="9" fillId="0" borderId="5" xfId="0" applyNumberFormat="1" applyFont="1" applyFill="1" applyBorder="1" applyAlignment="1">
      <x:alignment vertical="center" wrapText="1"/>
    </x:xf>
    <x:xf numFmtId="0" fontId="9" fillId="0" borderId="6" xfId="0" applyNumberFormat="1" applyFont="1" applyFill="1" applyBorder="1" applyAlignment="1">
      <x:alignment vertical="center" wrapText="1"/>
    </x:xf>
    <x:xf numFmtId="0" fontId="9" fillId="0" borderId="7" xfId="0" applyNumberFormat="1" applyFont="1" applyFill="1" applyBorder="1" applyAlignment="1">
      <x:alignment vertical="center" wrapText="1"/>
    </x:xf>
    <x:xf numFmtId="0" fontId="9" fillId="0" borderId="5" xfId="0" applyNumberFormat="1" applyFont="1" applyFill="1" applyBorder="1" applyAlignment="1">
      <x:alignment horizontal="center" vertical="center" wrapText="1"/>
    </x:xf>
    <x:xf numFmtId="0" fontId="9" fillId="0" borderId="6" xfId="0" applyNumberFormat="1" applyFont="1" applyFill="1" applyBorder="1" applyAlignment="1">
      <x:alignment horizontal="center" vertical="center" wrapText="1"/>
    </x:xf>
    <x:xf numFmtId="0" fontId="9" fillId="0" borderId="7" xfId="0" applyNumberFormat="1" applyFont="1" applyFill="1" applyBorder="1" applyAlignment="1">
      <x:alignment horizontal="center" vertical="center" wrapText="1"/>
    </x:xf>
    <x:xf numFmtId="0" fontId="9" fillId="2" borderId="5" xfId="0" applyNumberFormat="1" applyFont="1" applyFill="1" applyBorder="1" applyAlignment="1">
      <x:alignment vertical="center" wrapText="1"/>
    </x:xf>
    <x:xf numFmtId="0" fontId="9" fillId="2" borderId="6" xfId="0" applyNumberFormat="1" applyFont="1" applyFill="1" applyBorder="1" applyAlignment="1">
      <x:alignment vertical="center" wrapText="1"/>
    </x:xf>
    <x:xf numFmtId="0" fontId="9" fillId="2" borderId="7" xfId="0" applyNumberFormat="1" applyFont="1" applyFill="1" applyBorder="1" applyAlignment="1">
      <x:alignment vertical="center" wrapText="1"/>
    </x:xf>
    <x:xf numFmtId="0" fontId="10" fillId="2" borderId="5" xfId="0" applyNumberFormat="1" applyFont="1" applyFill="1" applyBorder="1" applyAlignment="1">
      <x:alignment vertical="center" wrapText="1"/>
    </x:xf>
    <x:xf numFmtId="0" fontId="10" fillId="2" borderId="6" xfId="0" applyNumberFormat="1" applyFont="1" applyFill="1" applyBorder="1" applyAlignment="1">
      <x:alignment vertical="center" wrapText="1"/>
    </x:xf>
    <x:xf numFmtId="0" fontId="10" fillId="2" borderId="7" xfId="0" applyNumberFormat="1" applyFont="1" applyFill="1" applyBorder="1" applyAlignment="1">
      <x:alignment vertical="center" wrapText="1"/>
    </x:xf>
    <x:xf numFmtId="0" fontId="10" fillId="2" borderId="5" xfId="0" applyNumberFormat="1" applyFont="1" applyFill="1" applyBorder="1" applyAlignment="1">
      <x:alignment horizontal="center" vertical="center" wrapText="1"/>
    </x:xf>
    <x:xf numFmtId="0" fontId="10" fillId="2" borderId="6" xfId="0" applyNumberFormat="1" applyFont="1" applyFill="1" applyBorder="1" applyAlignment="1">
      <x:alignment horizontal="center" vertical="center" wrapText="1"/>
    </x:xf>
    <x:xf numFmtId="0" fontId="10" fillId="2" borderId="7" xfId="0" applyNumberFormat="1" applyFont="1" applyFill="1" applyBorder="1" applyAlignment="1">
      <x:alignment horizontal="center" vertical="center" wrapText="1"/>
    </x:xf>
    <x:xf numFmtId="201" fontId="10" fillId="2" borderId="5" xfId="0" applyNumberFormat="1" applyFont="1" applyFill="1" applyBorder="1" applyAlignment="1">
      <x:alignment vertical="center" wrapText="1"/>
    </x:xf>
    <x:xf numFmtId="201" fontId="10" fillId="2" borderId="6" xfId="0" applyNumberFormat="1" applyFont="1" applyFill="1" applyBorder="1" applyAlignment="1">
      <x:alignment vertical="center" wrapText="1"/>
    </x:xf>
    <x:xf numFmtId="201" fontId="10" fillId="2" borderId="7" xfId="0" applyNumberFormat="1" applyFont="1" applyFill="1" applyBorder="1" applyAlignment="1">
      <x:alignment vertical="center" wrapText="1"/>
    </x:xf>
    <x:xf numFmtId="201" fontId="10" fillId="2" borderId="5" xfId="0" applyNumberFormat="1" applyFont="1" applyFill="1" applyBorder="1" applyAlignment="1">
      <x:alignment vertical="top" wrapText="1"/>
    </x:xf>
    <x:xf numFmtId="201" fontId="10" fillId="2" borderId="6" xfId="0" applyNumberFormat="1" applyFont="1" applyFill="1" applyBorder="1" applyAlignment="1">
      <x:alignment vertical="top" wrapText="1"/>
    </x:xf>
    <x:xf numFmtId="201" fontId="10" fillId="2" borderId="7" xfId="0" applyNumberFormat="1" applyFont="1" applyFill="1" applyBorder="1" applyAlignment="1">
      <x:alignment vertical="top" wrapText="1"/>
    </x:xf>
    <x:xf numFmtId="0" fontId="9" fillId="3" borderId="5" xfId="0" applyNumberFormat="1" applyFont="1" applyFill="1" applyBorder="1" applyAlignment="1">
      <x:alignment vertical="center" wrapText="1"/>
    </x:xf>
    <x:xf numFmtId="0" fontId="9" fillId="3" borderId="6" xfId="0" applyNumberFormat="1" applyFont="1" applyFill="1" applyBorder="1" applyAlignment="1">
      <x:alignment vertical="center" wrapText="1"/>
    </x:xf>
    <x:xf numFmtId="0" fontId="9" fillId="3" borderId="7" xfId="0" applyNumberFormat="1" applyFont="1" applyFill="1" applyBorder="1" applyAlignment="1">
      <x:alignment vertical="center" wrapText="1"/>
    </x:xf>
    <x:xf numFmtId="0" fontId="11" fillId="3" borderId="5" xfId="0" applyNumberFormat="1" applyFont="1" applyFill="1" applyBorder="1" applyAlignment="1">
      <x:alignment vertical="center" wrapText="1"/>
    </x:xf>
    <x:xf numFmtId="0" fontId="11" fillId="3" borderId="6" xfId="0" applyNumberFormat="1" applyFont="1" applyFill="1" applyBorder="1" applyAlignment="1">
      <x:alignment vertical="center" wrapText="1"/>
    </x:xf>
    <x:xf numFmtId="0" fontId="11" fillId="3" borderId="7" xfId="0" applyNumberFormat="1" applyFont="1" applyFill="1" applyBorder="1" applyAlignment="1">
      <x:alignment vertical="center" wrapText="1"/>
    </x:xf>
    <x:xf numFmtId="0" fontId="11" fillId="3" borderId="5" xfId="0" applyNumberFormat="1" applyFont="1" applyFill="1" applyBorder="1" applyAlignment="1">
      <x:alignment horizontal="center" vertical="center" wrapText="1"/>
    </x:xf>
    <x:xf numFmtId="0" fontId="11" fillId="3" borderId="6" xfId="0" applyNumberFormat="1" applyFont="1" applyFill="1" applyBorder="1" applyAlignment="1">
      <x:alignment horizontal="center" vertical="center" wrapText="1"/>
    </x:xf>
    <x:xf numFmtId="0" fontId="11" fillId="3" borderId="7" xfId="0" applyNumberFormat="1" applyFont="1" applyFill="1" applyBorder="1" applyAlignment="1">
      <x:alignment horizontal="center" vertical="center" wrapText="1"/>
    </x:xf>
    <x:xf numFmtId="0" fontId="11" fillId="0" borderId="0" xfId="0" applyNumberFormat="1" applyFont="1" applyFill="1" applyBorder="1"/>
    <x:xf numFmtId="0" fontId="11" fillId="0" borderId="0" xfId="0" applyNumberFormat="1" applyFont="1" applyFill="1" applyBorder="1" applyAlignment="1">
      <x:alignment wrapText="1"/>
    </x:xf>
    <x:xf numFmtId="0" fontId="11" fillId="3" borderId="0" xfId="0" applyNumberFormat="1" applyFont="1" applyFill="1" applyBorder="1" applyAlignment="1">
      <x:alignment wrapText="1"/>
    </x:xf>
    <x:xf numFmtId="0" fontId="0" fillId="3" borderId="8" xfId="0" applyNumberFormat="1" applyFont="1" applyFill="1" applyBorder="1"/>
    <x:xf numFmtId="0" fontId="0" fillId="3" borderId="9" xfId="0" applyNumberFormat="1" applyFont="1" applyFill="1" applyBorder="1"/>
    <x:xf numFmtId="0" fontId="11" fillId="3" borderId="9" xfId="0" applyNumberFormat="1" applyFont="1" applyFill="1" applyBorder="1" applyAlignment="1">
      <x:alignment wrapText="1"/>
    </x:xf>
    <x:xf numFmtId="0" fontId="0" fillId="3" borderId="10" xfId="0" applyNumberFormat="1" applyFont="1" applyFill="1" applyBorder="1"/>
    <x:xf numFmtId="0" fontId="12" fillId="0" borderId="0" xfId="0" applyNumberFormat="1" applyFont="1" applyFill="1" applyBorder="1"/>
    <x:xf numFmtId="0" fontId="12" fillId="0" borderId="0" xfId="0" applyNumberFormat="1" applyFont="1" applyFill="1" applyBorder="1" applyAlignment="1">
      <x:alignment wrapText="1"/>
    </x:xf>
    <x:xf numFmtId="0" fontId="13" fillId="0" borderId="0" xfId="0" applyNumberFormat="1" applyFont="1" applyFill="1" applyBorder="1"/>
    <x:xf numFmtId="0" fontId="13" fillId="0" borderId="1" xfId="0" applyNumberFormat="1" applyFont="1" applyFill="1" applyBorder="1"/>
    <x:xf numFmtId="0" fontId="13" fillId="3" borderId="8" xfId="0" applyNumberFormat="1" applyFont="1" applyFill="1" applyBorder="1"/>
    <x:xf numFmtId="0" fontId="13" fillId="3" borderId="9" xfId="0" applyNumberFormat="1" applyFont="1" applyFill="1" applyBorder="1"/>
    <x:xf numFmtId="0" fontId="13" fillId="3" borderId="10" xfId="0" applyNumberFormat="1" applyFont="1" applyFill="1" applyBorder="1"/>
    <x:xf numFmtId="0" fontId="2" fillId="0" borderId="0" xfId="0" applyNumberFormat="1" applyFont="1" applyFill="1" applyBorder="1" applyAlignment="1">
      <x:alignment vertical="top" wrapText="1"/>
    </x:xf>
    <x:xf numFmtId="0" fontId="2" fillId="0" borderId="1" xfId="0" applyNumberFormat="1" applyFont="1" applyFill="1" applyBorder="1" applyAlignment="1">
      <x:alignment vertical="top" wrapText="1"/>
    </x:xf>
    <x:xf numFmtId="0" fontId="5" fillId="0" borderId="5" xfId="0" applyNumberFormat="1" applyFont="1" applyFill="1" applyBorder="1" applyAlignment="1">
      <x:alignment vertical="center" wrapText="1"/>
    </x:xf>
    <x:xf numFmtId="0" fontId="5" fillId="0" borderId="6" xfId="0" applyNumberFormat="1" applyFont="1" applyFill="1" applyBorder="1" applyAlignment="1">
      <x:alignment vertical="center" wrapText="1"/>
    </x:xf>
    <x:xf numFmtId="0" fontId="5" fillId="0" borderId="7" xfId="0" applyNumberFormat="1" applyFont="1" applyFill="1" applyBorder="1" applyAlignment="1">
      <x:alignment vertical="center" wrapText="1"/>
    </x:xf>
    <x:xf numFmtId="0" fontId="5" fillId="3" borderId="5" xfId="0" applyNumberFormat="1" applyFont="1" applyFill="1" applyBorder="1" applyAlignment="1">
      <x:alignment vertical="center" wrapText="1"/>
    </x:xf>
    <x:xf numFmtId="0" fontId="5" fillId="3" borderId="6" xfId="0" applyNumberFormat="1" applyFont="1" applyFill="1" applyBorder="1" applyAlignment="1">
      <x:alignment vertical="center" wrapText="1"/>
    </x:xf>
    <x:xf numFmtId="0" fontId="5" fillId="3" borderId="7" xfId="0" applyNumberFormat="1" applyFont="1" applyFill="1" applyBorder="1" applyAlignment="1">
      <x:alignment vertical="center" wrapText="1"/>
    </x:xf>
    <x:xf numFmtId="0" fontId="14" fillId="0" borderId="0" xfId="0" applyNumberFormat="1" applyFont="1" applyFill="1" applyBorder="1"/>
    <x:xf numFmtId="0" fontId="14" fillId="0" borderId="1" xfId="0" applyNumberFormat="1" applyFont="1" applyFill="1" applyBorder="1"/>
    <x:xf numFmtId="0" fontId="9" fillId="3" borderId="0" xfId="0" applyNumberFormat="1" applyFont="1" applyFill="1" applyBorder="1"/>
    <x:xf numFmtId="0" fontId="9" fillId="3" borderId="11" xfId="0" applyNumberFormat="1" applyFont="1" applyFill="1" applyBorder="1"/>
    <x:xf numFmtId="0" fontId="9" fillId="3" borderId="11" xfId="0" applyNumberFormat="1" applyFont="1" applyFill="1" applyBorder="1" applyAlignment="1">
      <x:alignment wrapText="1"/>
    </x:xf>
    <x:xf numFmtId="0" fontId="9" fillId="3" borderId="11" xfId="0" applyNumberFormat="1" applyFont="1" applyFill="1" applyBorder="1" applyAlignment="1">
      <x:alignment vertical="top" wrapText="1"/>
    </x:xf>
    <x:xf numFmtId="0" fontId="15" fillId="0" borderId="0" xfId="0" applyNumberFormat="1" applyFont="1" applyFill="1" applyBorder="1"/>
    <x:xf numFmtId="0" fontId="15" fillId="0" borderId="0" xfId="0" applyNumberFormat="1" applyFont="1" applyFill="1" applyBorder="1" applyAlignment="1">
      <x:alignment wrapText="1"/>
    </x:xf>
    <x:xf numFmtId="0" fontId="15" fillId="0" borderId="0" xfId="0" applyNumberFormat="1" applyFont="1" applyFill="1" applyBorder="1" applyAlignment="1">
      <x:alignment vertical="top" wrapText="1"/>
    </x:xf>
    <x:xf numFmtId="0" fontId="9" fillId="0" borderId="5" xfId="0" applyNumberFormat="1" applyFont="1" applyFill="1" applyBorder="1" applyAlignment="1">
      <x:alignment vertical="center"/>
    </x:xf>
    <x:xf numFmtId="0" fontId="9" fillId="0" borderId="6" xfId="0" applyNumberFormat="1" applyFont="1" applyFill="1" applyBorder="1" applyAlignment="1">
      <x:alignment vertical="center"/>
    </x:xf>
    <x:xf numFmtId="0" fontId="9" fillId="0" borderId="7" xfId="0" applyNumberFormat="1" applyFont="1" applyFill="1" applyBorder="1" applyAlignment="1">
      <x:alignment vertical="center"/>
    </x:xf>
    <x:xf numFmtId="0" fontId="5" fillId="0" borderId="5" xfId="0" applyNumberFormat="1" applyFont="1" applyFill="1" applyBorder="1" applyAlignment="1">
      <x:alignment vertical="center"/>
    </x:xf>
    <x:xf numFmtId="0" fontId="5" fillId="0" borderId="6" xfId="0" applyNumberFormat="1" applyFont="1" applyFill="1" applyBorder="1" applyAlignment="1">
      <x:alignment vertical="center"/>
    </x:xf>
    <x:xf numFmtId="0" fontId="5" fillId="0" borderId="7" xfId="0" applyNumberFormat="1" applyFont="1" applyFill="1" applyBorder="1" applyAlignment="1">
      <x:alignment vertical="center"/>
    </x:xf>
    <x:xf numFmtId="0" fontId="16" fillId="0" borderId="5" xfId="0" applyNumberFormat="1" applyFont="1" applyFill="1" applyBorder="1" applyAlignment="1">
      <x:alignment vertical="center"/>
    </x:xf>
    <x:xf numFmtId="0" fontId="16" fillId="0" borderId="6" xfId="0" applyNumberFormat="1" applyFont="1" applyFill="1" applyBorder="1" applyAlignment="1">
      <x:alignment vertical="center"/>
    </x:xf>
    <x:xf numFmtId="0" fontId="16" fillId="0" borderId="7" xfId="0" applyNumberFormat="1" applyFont="1" applyFill="1" applyBorder="1" applyAlignment="1">
      <x:alignment vertical="center"/>
    </x:xf>
  </x:cellXfs>
  <x:cellStyles count="1">
    <x:cellStyle name="Normal" xfId="0"/>
  </x:cellStyles>
  <x:dxfs count="16">
    <x:dxf>
      <x:font>
        <x:b/>
        <x:color rgb="FF6F4E00"/>
      </x:font>
      <x:fill>
        <x:patternFill patternType="solid">
          <x:bgColor rgb="FFFFE8A3"/>
        </x:patternFill>
      </x:fill>
    </x:dxf>
    <x:dxf>
      <x:font>
        <x:b/>
        <x:color rgb="FF8A1C13"/>
      </x:font>
      <x:fill>
        <x:patternFill patternType="solid">
          <x:bgColor rgb="FFFADBD8"/>
        </x:patternFill>
      </x:fill>
    </x:dxf>
    <x:dxf>
      <x:font>
        <x:b/>
        <x:color rgb="FF164C7E"/>
      </x:font>
      <x:fill>
        <x:patternFill patternType="solid">
          <x:bgColor rgb="FFDDEBFA"/>
        </x:patternFill>
      </x:fill>
    </x:dxf>
    <x:dxf>
      <x:font>
        <x:b/>
        <x:color rgb="FF6F4E00"/>
      </x:font>
      <x:fill>
        <x:patternFill patternType="solid">
          <x:bgColor rgb="FFFFE8A3"/>
        </x:patternFill>
      </x:fill>
    </x:dxf>
    <x:dxf>
      <x:font>
        <x:b/>
        <x:color rgb="FF8A1C13"/>
      </x:font>
      <x:fill>
        <x:patternFill patternType="solid">
          <x:bgColor rgb="FFFADBD8"/>
        </x:patternFill>
      </x:fill>
    </x:dxf>
    <x:dxf>
      <x:font>
        <x:b/>
        <x:color rgb="FF164C7E"/>
      </x:font>
      <x:fill>
        <x:patternFill patternType="solid">
          <x:bgColor rgb="FFDDEBFA"/>
        </x:patternFill>
      </x:fill>
    </x:dxf>
    <x:dxf>
      <x:font>
        <x:b/>
        <x:color rgb="FF6F4E00"/>
      </x:font>
      <x:fill>
        <x:patternFill patternType="solid">
          <x:bgColor rgb="FFFFE8A3"/>
        </x:patternFill>
      </x:fill>
    </x:dxf>
    <x:dxf>
      <x:font>
        <x:b/>
        <x:color rgb="FF8A1C13"/>
      </x:font>
      <x:fill>
        <x:patternFill patternType="solid">
          <x:bgColor rgb="FFFADBD8"/>
        </x:patternFill>
      </x:fill>
    </x:dxf>
    <x:dxf>
      <x:font>
        <x:b/>
        <x:color rgb="FF164C7E"/>
      </x:font>
      <x:fill>
        <x:patternFill patternType="solid">
          <x:bgColor rgb="FFDDEBFA"/>
        </x:patternFill>
      </x:fill>
    </x:dxf>
    <x:dxf>
      <x:font>
        <x:b/>
        <x:color rgb="FF6F4E00"/>
      </x:font>
      <x:fill>
        <x:patternFill patternType="solid">
          <x:bgColor rgb="FFFFE8A3"/>
        </x:patternFill>
      </x:fill>
    </x:dxf>
    <x:dxf>
      <x:font>
        <x:b/>
        <x:color rgb="FF8A1C13"/>
      </x:font>
      <x:fill>
        <x:patternFill patternType="solid">
          <x:bgColor rgb="FFFADBD8"/>
        </x:patternFill>
      </x:fill>
    </x:dxf>
    <x:dxf>
      <x:font>
        <x:b/>
        <x:color rgb="FF164C7E"/>
      </x:font>
      <x:fill>
        <x:patternFill patternType="solid">
          <x:bgColor rgb="FFDDEBFA"/>
        </x:patternFill>
      </x:fill>
    </x:dxf>
    <x:dxf>
      <x:font>
        <x:b/>
        <x:color rgb="FF6F4E00"/>
      </x:font>
      <x:fill>
        <x:patternFill patternType="solid">
          <x:bgColor rgb="FFFFE8A3"/>
        </x:patternFill>
      </x:fill>
    </x:dxf>
    <x:dxf>
      <x:font>
        <x:b/>
        <x:color rgb="FF164C7E"/>
      </x:font>
      <x:fill>
        <x:patternFill patternType="solid">
          <x:bgColor rgb="FFDDEBFA"/>
        </x:patternFill>
      </x:fill>
    </x:dxf>
    <x:dxf>
      <x:font>
        <x:b/>
        <x:color rgb="FF8A1C13"/>
      </x:font>
      <x:fill>
        <x:patternFill patternType="solid">
          <x:bgColor rgb="FFFADBD8"/>
        </x:patternFill>
      </x:fill>
    </x:dxf>
    <x:dxf>
      <x:font>
        <x:b/>
        <x:color rgb="FF513284"/>
      </x:font>
      <x:fill>
        <x:patternFill patternType="solid">
          <x:bgColor rgb="FFE6DDF8"/>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55874d1e3ef2490f" /><Relationship Type="http://schemas.openxmlformats.org/officeDocument/2006/relationships/theme" Target="/xl/theme/theme1.xml" Id="Rb3bdf4158e8a4fb1" /><Relationship Type="http://schemas.openxmlformats.org/officeDocument/2006/relationships/sharedStrings" Target="/xl/sharedStrings.xml" Id="Rc3085115197f47c5" /><Relationship Type="http://schemas.openxmlformats.org/officeDocument/2006/relationships/worksheet" Target="/xl/worksheets/sheet1.xml" Id="R7bd3144819f74533" /><Relationship Type="http://schemas.openxmlformats.org/officeDocument/2006/relationships/worksheet" Target="/xl/worksheets/sheet2.xml" Id="R7e06a35759a44f30"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Pr>
    <x:tabColor rgb="FF17191D"/>
  </x:sheetPr>
  <x:sheetViews>
    <x:sheetView showGridLines="0" workbookViewId="0">
      <x:pane xSplit="3" ySplit="11" topLeftCell="D12" activePane="bottomRight" state="frozen"/>
    </x:sheetView>
  </x:sheetViews>
  <x:sheetFormatPr defaultRowHeight="15"/>
  <x:cols>
    <x:col min="1" max="1" width="5" hidden="0" customWidth="1"/>
    <x:col min="2" max="2" width="24" hidden="0" customWidth="1"/>
    <x:col min="3" max="3" width="39" hidden="0" customWidth="1"/>
    <x:col min="4" max="4" width="18" hidden="0" customWidth="1"/>
    <x:col min="6" max="6" width="18" hidden="0" customWidth="1"/>
    <x:col min="8" max="8" width="18" hidden="0" customWidth="1"/>
    <x:col min="10" max="10" width="18" hidden="0" customWidth="1"/>
    <x:col min="5" max="5" width="28" hidden="0" customWidth="1"/>
    <x:col min="7" max="7" width="28" hidden="0" customWidth="1"/>
    <x:col min="9" max="9" width="28" hidden="0" customWidth="1"/>
    <x:col min="11" max="11" width="28" hidden="0" customWidth="1"/>
    <x:col min="12" max="12" width="30" hidden="0" customWidth="1"/>
  </x:cols>
  <x:sheetData>
    <x:row r="1">
      <x:c r="A1" s="80"/>
      <x:c r="B1" s="80"/>
      <x:c r="C1" s="80"/>
      <x:c r="D1" s="80"/>
      <x:c r="E1" s="80"/>
      <x:c r="F1" s="80"/>
      <x:c r="G1" s="80"/>
      <x:c r="H1" s="80"/>
      <x:c r="I1" s="80"/>
      <x:c r="J1" s="80"/>
      <x:c r="K1" s="80"/>
      <x:c r="L1" s="80"/>
    </x:row>
    <x:row r="2" ht="34" customHeight="1">
      <x:c r="A2" s="80"/>
      <x:c r="B2" s="1" t="str">
        <x:v>BidHound roofing bid comparison template</x:v>
      </x:c>
      <x:c r="C2" s="80"/>
      <x:c r="D2" s="80"/>
      <x:c r="E2" s="80"/>
      <x:c r="F2" s="80"/>
      <x:c r="G2" s="80"/>
      <x:c r="H2" s="80"/>
      <x:c r="I2" s="80"/>
      <x:c r="J2" s="80"/>
      <x:c r="K2" s="80"/>
      <x:c r="L2" s="80"/>
    </x:row>
    <x:row r="3" ht="56" customHeight="1">
      <x:c r="A3" s="81"/>
      <x:c r="B3" s="81"/>
      <x:c r="C3" s="5" t="str">
        <x:v>Compare two to four written bids for one residential asphalt-shingle project. This workbook organizes stated terms without ranking or recommending contractors.</x:v>
      </x:c>
      <x:c r="D3" s="81"/>
      <x:c r="E3" s="81"/>
      <x:c r="F3" s="81"/>
      <x:c r="G3" s="81"/>
      <x:c r="H3" s="81"/>
      <x:c r="I3" s="81"/>
      <x:c r="J3" s="81"/>
      <x:c r="K3" s="81"/>
      <x:c r="L3" s="81"/>
    </x:row>
    <x:row r="4">
      <x:c r="A4" s="80"/>
      <x:c r="B4" s="80" t="str">
        <x:v>Active bids</x:v>
      </x:c>
      <x:c r="C4" s="8" t="n">
        <x:v>2</x:v>
      </x:c>
      <x:c r="D4" s="11" t="str">
        <x:v>Bid A quoted total</x:v>
      </x:c>
      <x:c r="E4" s="15"/>
      <x:c r="F4" s="11" t="str">
        <x:v>Bid B quoted total</x:v>
      </x:c>
      <x:c r="G4" s="15"/>
      <x:c r="H4" s="11" t="str">
        <x:v>Bid C quoted total</x:v>
      </x:c>
      <x:c r="I4" s="15"/>
      <x:c r="J4" s="11" t="str">
        <x:v>Bid D quoted total</x:v>
      </x:c>
      <x:c r="K4" s="15"/>
      <x:c r="L4" s="80"/>
    </x:row>
    <x:row r="5">
      <x:c r="A5" s="80"/>
      <x:c r="B5" s="80"/>
      <x:c r="C5" s="80"/>
      <x:c r="D5" s="80"/>
      <x:c r="E5" s="80"/>
      <x:c r="F5" s="80"/>
      <x:c r="G5" s="80"/>
      <x:c r="H5" s="80"/>
      <x:c r="I5" s="80"/>
      <x:c r="J5" s="80"/>
      <x:c r="K5" s="80"/>
      <x:c r="L5" s="80"/>
    </x:row>
    <x:row r="6" ht="48" customHeight="1">
      <x:c r="A6" s="80"/>
      <x:c r="B6" s="80"/>
      <x:c r="C6" s="17" t="str">
        <x:v>Use Bid A through D only. Do not enter contractor names, addresses, contact details, client names, claim numbers, or payment data.</x:v>
      </x:c>
      <x:c r="D6" s="80"/>
      <x:c r="E6" s="80"/>
      <x:c r="F6" s="80"/>
      <x:c r="G6" s="80"/>
      <x:c r="H6" s="80"/>
      <x:c r="I6" s="80"/>
      <x:c r="J6" s="80"/>
      <x:c r="K6" s="80"/>
      <x:c r="L6" s="80"/>
    </x:row>
    <x:row r="7">
      <x:c r="A7" s="80"/>
      <x:c r="B7" s="80"/>
      <x:c r="C7" s="80"/>
      <x:c r="D7" s="80"/>
      <x:c r="E7" s="80"/>
      <x:c r="F7" s="80"/>
      <x:c r="G7" s="80"/>
      <x:c r="H7" s="80"/>
      <x:c r="I7" s="80"/>
      <x:c r="J7" s="80"/>
      <x:c r="K7" s="80"/>
      <x:c r="L7" s="80"/>
    </x:row>
    <x:row r="8">
      <x:c r="A8" s="21"/>
      <x:c r="B8" s="21" t="str">
        <x:v>Not specified</x:v>
      </x:c>
      <x:c r="C8" s="21"/>
      <x:c r="D8" s="21" t="str">
        <x:v>Written states differ</x:v>
      </x:c>
      <x:c r="E8" s="21"/>
      <x:c r="F8" s="21" t="str">
        <x:v>Written details incomplete</x:v>
      </x:c>
      <x:c r="G8" s="21"/>
      <x:c r="H8" s="21" t="str">
        <x:v>Written values differ</x:v>
      </x:c>
      <x:c r="I8" s="21"/>
      <x:c r="J8" s="21" t="str">
        <x:v>No detected difference</x:v>
      </x:c>
      <x:c r="K8" s="21"/>
      <x:c r="L8" s="21"/>
    </x:row>
    <x:row r="9">
      <x:c r="A9" s="80"/>
      <x:c r="B9" s="23" t="n">
        <x:f>COUNTIF(L12:L31,"Not specified in at least one active bid")</x:f>
        <x:v>20</x:v>
      </x:c>
      <x:c r="C9" s="80"/>
      <x:c r="D9" s="23" t="n">
        <x:f>COUNTIF(L12:L31,"Written states differ")</x:f>
        <x:v>0</x:v>
      </x:c>
      <x:c r="E9" s="80"/>
      <x:c r="F9" s="23" t="n">
        <x:f>COUNTIF(L12:L31,"Written details incomplete")</x:f>
        <x:v>0</x:v>
      </x:c>
      <x:c r="G9" s="80"/>
      <x:c r="H9" s="23" t="n">
        <x:f>COUNTIF(L12:L31,"Written values differ")</x:f>
        <x:v>0</x:v>
      </x:c>
      <x:c r="I9" s="80"/>
      <x:c r="J9" s="23" t="n">
        <x:f>COUNTIF(L12:L31,"No detected difference in entered states/details")</x:f>
        <x:v>0</x:v>
      </x:c>
      <x:c r="K9" s="80"/>
      <x:c r="L9" s="80"/>
    </x:row>
    <x:row r="10">
      <x:c r="A10" s="80"/>
      <x:c r="B10" s="80"/>
      <x:c r="C10" s="80"/>
      <x:c r="D10" s="80"/>
      <x:c r="E10" s="80"/>
      <x:c r="F10" s="80"/>
      <x:c r="G10" s="80"/>
      <x:c r="H10" s="80"/>
      <x:c r="I10" s="80"/>
      <x:c r="J10" s="80"/>
      <x:c r="K10" s="80"/>
      <x:c r="L10" s="80"/>
    </x:row>
    <x:row r="11" ht="36" customHeight="1">
      <x:c r="A11" s="35" t="str">
        <x:v>#</x:v>
      </x:c>
      <x:c r="B11" s="36" t="str">
        <x:v>Comparison area</x:v>
      </x:c>
      <x:c r="C11" s="36" t="str">
        <x:v>Question from the written bid</x:v>
      </x:c>
      <x:c r="D11" s="36" t="str">
        <x:v>Bid A state</x:v>
      </x:c>
      <x:c r="E11" s="36" t="str">
        <x:v>Bid A exact wording</x:v>
      </x:c>
      <x:c r="F11" s="36" t="str">
        <x:v>Bid B state</x:v>
      </x:c>
      <x:c r="G11" s="36" t="str">
        <x:v>Bid B exact wording</x:v>
      </x:c>
      <x:c r="H11" s="36" t="str">
        <x:v>Bid C state</x:v>
      </x:c>
      <x:c r="I11" s="36" t="str">
        <x:v>Bid C exact wording</x:v>
      </x:c>
      <x:c r="J11" s="36" t="str">
        <x:v>Bid D state</x:v>
      </x:c>
      <x:c r="K11" s="36" t="str">
        <x:v>Bid D exact wording</x:v>
      </x:c>
      <x:c r="L11" s="37" t="str">
        <x:v>What to resolve</x:v>
      </x:c>
    </x:row>
    <x:row r="12" ht="66" customHeight="1">
      <x:c r="A12" s="44" t="n">
        <x:v>1</x:v>
      </x:c>
      <x:c r="B12" s="41" t="str">
        <x:v>Project quantity and basis</x:v>
      </x:c>
      <x:c r="C12" s="41" t="str">
        <x:v>What quantity, layers, and project basis does each bid state?</x:v>
      </x:c>
      <x:c r="D12" s="53" t="str">
        <x:v>Not specified</x:v>
      </x:c>
      <x:c r="E12" s="59" t="str"/>
      <x:c r="F12" s="53" t="str">
        <x:v>Not specified</x:v>
      </x:c>
      <x:c r="G12" s="59" t="str"/>
      <x:c r="H12" s="53" t="str">
        <x:v>Not applicable</x:v>
      </x:c>
      <x:c r="I12" s="59" t="str"/>
      <x:c r="J12" s="53" t="str">
        <x:v>Not applicable</x:v>
      </x:c>
      <x:c r="K12" s="59" t="str"/>
      <x:c r="L12" s="68" t="str">
        <x:f>IF(OR(D12="",D12="Not specified",F12="",F12="Not specified",AND($C$4&gt;=3,OR(H12="",H12="Not specified")),AND($C$4=4,OR(J12="",J12="Not specified"))),"Not specified in at least one active bid",IF(OR(D12&lt;&gt;F12,AND($C$4&gt;=3,D12&lt;&gt;H12),AND($C$4=4,D12&lt;&gt;J12)),"Written states differ",IF(OR(AND(D12&lt;&gt;"Not applicable",D12&lt;&gt;"Not specified",TRIM(E12)=""),AND(F12&lt;&gt;"Not applicable",F12&lt;&gt;"Not specified",TRIM(G12)=""),AND($C$4&gt;=3,H12&lt;&gt;"Not applicable",H12&lt;&gt;"Not specified",TRIM(I12)=""),AND($C$4=4,J12&lt;&gt;"Not applicable",J12&lt;&gt;"Not specified",TRIM(K12)="")),"Written details incomplete",IF(AND(D12&lt;&gt;"Not applicable",OR(TRIM(E12)&lt;&gt;TRIM(G12),AND($C$4&gt;=3,TRIM(E12)&lt;&gt;TRIM(I12)),AND($C$4=4,TRIM(E12)&lt;&gt;TRIM(K12)))),"Written values differ","No detected difference in entered states/details"))))</x:f>
        <x:v>Not specified in at least one active bid</x:v>
      </x:c>
    </x:row>
    <x:row r="13" ht="66" customHeight="1">
      <x:c r="A13" s="45" t="n">
        <x:v>2</x:v>
      </x:c>
      <x:c r="B13" s="42" t="str">
        <x:v>Tear-off</x:v>
      </x:c>
      <x:c r="C13" s="42" t="str">
        <x:v>What tear-off work and number of layers are written into the scope?</x:v>
      </x:c>
      <x:c r="D13" s="54" t="str">
        <x:v>Not specified</x:v>
      </x:c>
      <x:c r="E13" s="60"/>
      <x:c r="F13" s="54" t="str">
        <x:v>Not specified</x:v>
      </x:c>
      <x:c r="G13" s="60"/>
      <x:c r="H13" s="54" t="str">
        <x:v>Not applicable</x:v>
      </x:c>
      <x:c r="I13" s="60"/>
      <x:c r="J13" s="54" t="str">
        <x:v>Not applicable</x:v>
      </x:c>
      <x:c r="K13" s="60"/>
      <x:c r="L13" s="69" t="str">
        <x:f>IF(OR(D13="",D13="Not specified",F13="",F13="Not specified",AND($C$4&gt;=3,OR(H13="",H13="Not specified")),AND($C$4=4,OR(J13="",J13="Not specified"))),"Not specified in at least one active bid",IF(OR(D13&lt;&gt;F13,AND($C$4&gt;=3,D13&lt;&gt;H13),AND($C$4=4,D13&lt;&gt;J13)),"Written states differ",IF(OR(AND(D13&lt;&gt;"Not applicable",D13&lt;&gt;"Not specified",TRIM(E13)=""),AND(F13&lt;&gt;"Not applicable",F13&lt;&gt;"Not specified",TRIM(G13)=""),AND($C$4&gt;=3,H13&lt;&gt;"Not applicable",H13&lt;&gt;"Not specified",TRIM(I13)=""),AND($C$4=4,J13&lt;&gt;"Not applicable",J13&lt;&gt;"Not specified",TRIM(K13)="")),"Written details incomplete",IF(AND(D13&lt;&gt;"Not applicable",OR(TRIM(E13)&lt;&gt;TRIM(G13),AND($C$4&gt;=3,TRIM(E13)&lt;&gt;TRIM(I13)),AND($C$4=4,TRIM(E13)&lt;&gt;TRIM(K13)))),"Written values differ","No detected difference in entered states/details"))))</x:f>
        <x:v>Not specified in at least one active bid</x:v>
      </x:c>
    </x:row>
    <x:row r="14" ht="66" customHeight="1">
      <x:c r="A14" s="45" t="n">
        <x:v>3</x:v>
      </x:c>
      <x:c r="B14" s="42" t="str">
        <x:v>Disposal</x:v>
      </x:c>
      <x:c r="C14" s="42" t="str">
        <x:v>Does each bid include debris removal and disposal?</x:v>
      </x:c>
      <x:c r="D14" s="54" t="str">
        <x:v>Not specified</x:v>
      </x:c>
      <x:c r="E14" s="60"/>
      <x:c r="F14" s="54" t="str">
        <x:v>Not specified</x:v>
      </x:c>
      <x:c r="G14" s="60"/>
      <x:c r="H14" s="54" t="str">
        <x:v>Not applicable</x:v>
      </x:c>
      <x:c r="I14" s="60"/>
      <x:c r="J14" s="54" t="str">
        <x:v>Not applicable</x:v>
      </x:c>
      <x:c r="K14" s="60"/>
      <x:c r="L14" s="69" t="str">
        <x:f>IF(OR(D14="",D14="Not specified",F14="",F14="Not specified",AND($C$4&gt;=3,OR(H14="",H14="Not specified")),AND($C$4=4,OR(J14="",J14="Not specified"))),"Not specified in at least one active bid",IF(OR(D14&lt;&gt;F14,AND($C$4&gt;=3,D14&lt;&gt;H14),AND($C$4=4,D14&lt;&gt;J14)),"Written states differ",IF(OR(AND(D14&lt;&gt;"Not applicable",D14&lt;&gt;"Not specified",TRIM(E14)=""),AND(F14&lt;&gt;"Not applicable",F14&lt;&gt;"Not specified",TRIM(G14)=""),AND($C$4&gt;=3,H14&lt;&gt;"Not applicable",H14&lt;&gt;"Not specified",TRIM(I14)=""),AND($C$4=4,J14&lt;&gt;"Not applicable",J14&lt;&gt;"Not specified",TRIM(K14)="")),"Written details incomplete",IF(AND(D14&lt;&gt;"Not applicable",OR(TRIM(E14)&lt;&gt;TRIM(G14),AND($C$4&gt;=3,TRIM(E14)&lt;&gt;TRIM(I14)),AND($C$4=4,TRIM(E14)&lt;&gt;TRIM(K14)))),"Written values differ","No detected difference in entered states/details"))))</x:f>
        <x:v>Not specified in at least one active bid</x:v>
      </x:c>
    </x:row>
    <x:row r="15" ht="66" customHeight="1">
      <x:c r="A15" s="45" t="n">
        <x:v>4</x:v>
      </x:c>
      <x:c r="B15" s="42" t="str">
        <x:v>Cleanup method</x:v>
      </x:c>
      <x:c r="C15" s="42" t="str">
        <x:v>What cleanup work or method is written into each bid?</x:v>
      </x:c>
      <x:c r="D15" s="54" t="str">
        <x:v>Not specified</x:v>
      </x:c>
      <x:c r="E15" s="60"/>
      <x:c r="F15" s="54" t="str">
        <x:v>Not specified</x:v>
      </x:c>
      <x:c r="G15" s="60"/>
      <x:c r="H15" s="54" t="str">
        <x:v>Not applicable</x:v>
      </x:c>
      <x:c r="I15" s="60"/>
      <x:c r="J15" s="54" t="str">
        <x:v>Not applicable</x:v>
      </x:c>
      <x:c r="K15" s="60"/>
      <x:c r="L15" s="69" t="str">
        <x:f>IF(OR(D15="",D15="Not specified",F15="",F15="Not specified",AND($C$4&gt;=3,OR(H15="",H15="Not specified")),AND($C$4=4,OR(J15="",J15="Not specified"))),"Not specified in at least one active bid",IF(OR(D15&lt;&gt;F15,AND($C$4&gt;=3,D15&lt;&gt;H15),AND($C$4=4,D15&lt;&gt;J15)),"Written states differ",IF(OR(AND(D15&lt;&gt;"Not applicable",D15&lt;&gt;"Not specified",TRIM(E15)=""),AND(F15&lt;&gt;"Not applicable",F15&lt;&gt;"Not specified",TRIM(G15)=""),AND($C$4&gt;=3,H15&lt;&gt;"Not applicable",H15&lt;&gt;"Not specified",TRIM(I15)=""),AND($C$4=4,J15&lt;&gt;"Not applicable",J15&lt;&gt;"Not specified",TRIM(K15)="")),"Written details incomplete",IF(AND(D15&lt;&gt;"Not applicable",OR(TRIM(E15)&lt;&gt;TRIM(G15),AND($C$4&gt;=3,TRIM(E15)&lt;&gt;TRIM(I15)),AND($C$4=4,TRIM(E15)&lt;&gt;TRIM(K15)))),"Written values differ","No detected difference in entered states/details"))))</x:f>
        <x:v>Not specified in at least one active bid</x:v>
      </x:c>
    </x:row>
    <x:row r="16" ht="66" customHeight="1">
      <x:c r="A16" s="45" t="n">
        <x:v>5</x:v>
      </x:c>
      <x:c r="B16" s="42" t="str">
        <x:v>Decking included in base price</x:v>
      </x:c>
      <x:c r="C16" s="42" t="str">
        <x:v>How many decking sheets, if any, are included in the base price?</x:v>
      </x:c>
      <x:c r="D16" s="54" t="str">
        <x:v>Not specified</x:v>
      </x:c>
      <x:c r="E16" s="60"/>
      <x:c r="F16" s="54" t="str">
        <x:v>Not specified</x:v>
      </x:c>
      <x:c r="G16" s="60"/>
      <x:c r="H16" s="54" t="str">
        <x:v>Not applicable</x:v>
      </x:c>
      <x:c r="I16" s="60"/>
      <x:c r="J16" s="54" t="str">
        <x:v>Not applicable</x:v>
      </x:c>
      <x:c r="K16" s="60"/>
      <x:c r="L16" s="69" t="str">
        <x:f>IF(OR(D16="",D16="Not specified",F16="",F16="Not specified",AND($C$4&gt;=3,OR(H16="",H16="Not specified")),AND($C$4=4,OR(J16="",J16="Not specified"))),"Not specified in at least one active bid",IF(OR(D16&lt;&gt;F16,AND($C$4&gt;=3,D16&lt;&gt;H16),AND($C$4=4,D16&lt;&gt;J16)),"Written states differ",IF(OR(AND(D16&lt;&gt;"Not applicable",D16&lt;&gt;"Not specified",TRIM(E16)=""),AND(F16&lt;&gt;"Not applicable",F16&lt;&gt;"Not specified",TRIM(G16)=""),AND($C$4&gt;=3,H16&lt;&gt;"Not applicable",H16&lt;&gt;"Not specified",TRIM(I16)=""),AND($C$4=4,J16&lt;&gt;"Not applicable",J16&lt;&gt;"Not specified",TRIM(K16)="")),"Written details incomplete",IF(AND(D16&lt;&gt;"Not applicable",OR(TRIM(E16)&lt;&gt;TRIM(G16),AND($C$4&gt;=3,TRIM(E16)&lt;&gt;TRIM(I16)),AND($C$4=4,TRIM(E16)&lt;&gt;TRIM(K16)))),"Written values differ","No detected difference in entered states/details"))))</x:f>
        <x:v>Not specified in at least one active bid</x:v>
      </x:c>
    </x:row>
    <x:row r="17" ht="66" customHeight="1">
      <x:c r="A17" s="45" t="n">
        <x:v>6</x:v>
      </x:c>
      <x:c r="B17" s="42" t="str">
        <x:v>Added decking unit price</x:v>
      </x:c>
      <x:c r="C17" s="42" t="str">
        <x:v>What written unit price or allowance applies to added decking?</x:v>
      </x:c>
      <x:c r="D17" s="54" t="str">
        <x:v>Not specified</x:v>
      </x:c>
      <x:c r="E17" s="60"/>
      <x:c r="F17" s="54" t="str">
        <x:v>Not specified</x:v>
      </x:c>
      <x:c r="G17" s="60"/>
      <x:c r="H17" s="54" t="str">
        <x:v>Not applicable</x:v>
      </x:c>
      <x:c r="I17" s="60"/>
      <x:c r="J17" s="54" t="str">
        <x:v>Not applicable</x:v>
      </x:c>
      <x:c r="K17" s="60"/>
      <x:c r="L17" s="69" t="str">
        <x:f>IF(OR(D17="",D17="Not specified",F17="",F17="Not specified",AND($C$4&gt;=3,OR(H17="",H17="Not specified")),AND($C$4=4,OR(J17="",J17="Not specified"))),"Not specified in at least one active bid",IF(OR(D17&lt;&gt;F17,AND($C$4&gt;=3,D17&lt;&gt;H17),AND($C$4=4,D17&lt;&gt;J17)),"Written states differ",IF(OR(AND(D17&lt;&gt;"Not applicable",D17&lt;&gt;"Not specified",TRIM(E17)=""),AND(F17&lt;&gt;"Not applicable",F17&lt;&gt;"Not specified",TRIM(G17)=""),AND($C$4&gt;=3,H17&lt;&gt;"Not applicable",H17&lt;&gt;"Not specified",TRIM(I17)=""),AND($C$4=4,J17&lt;&gt;"Not applicable",J17&lt;&gt;"Not specified",TRIM(K17)="")),"Written details incomplete",IF(AND(D17&lt;&gt;"Not applicable",OR(TRIM(E17)&lt;&gt;TRIM(G17),AND($C$4&gt;=3,TRIM(E17)&lt;&gt;TRIM(I17)),AND($C$4=4,TRIM(E17)&lt;&gt;TRIM(K17)))),"Written values differ","No detected difference in entered states/details"))))</x:f>
        <x:v>Not specified in at least one active bid</x:v>
      </x:c>
    </x:row>
    <x:row r="18" ht="66" customHeight="1">
      <x:c r="A18" s="45" t="n">
        <x:v>7</x:v>
      </x:c>
      <x:c r="B18" s="42" t="str">
        <x:v>Exact roof-covering product</x:v>
      </x:c>
      <x:c r="C18" s="42" t="str">
        <x:v>What exact roof-covering product is named?</x:v>
      </x:c>
      <x:c r="D18" s="54" t="str">
        <x:v>Not specified</x:v>
      </x:c>
      <x:c r="E18" s="60"/>
      <x:c r="F18" s="54" t="str">
        <x:v>Not specified</x:v>
      </x:c>
      <x:c r="G18" s="60"/>
      <x:c r="H18" s="54" t="str">
        <x:v>Not applicable</x:v>
      </x:c>
      <x:c r="I18" s="60"/>
      <x:c r="J18" s="54" t="str">
        <x:v>Not applicable</x:v>
      </x:c>
      <x:c r="K18" s="60"/>
      <x:c r="L18" s="69" t="str">
        <x:f>IF(OR(D18="",D18="Not specified",F18="",F18="Not specified",AND($C$4&gt;=3,OR(H18="",H18="Not specified")),AND($C$4=4,OR(J18="",J18="Not specified"))),"Not specified in at least one active bid",IF(OR(D18&lt;&gt;F18,AND($C$4&gt;=3,D18&lt;&gt;H18),AND($C$4=4,D18&lt;&gt;J18)),"Written states differ",IF(OR(AND(D18&lt;&gt;"Not applicable",D18&lt;&gt;"Not specified",TRIM(E18)=""),AND(F18&lt;&gt;"Not applicable",F18&lt;&gt;"Not specified",TRIM(G18)=""),AND($C$4&gt;=3,H18&lt;&gt;"Not applicable",H18&lt;&gt;"Not specified",TRIM(I18)=""),AND($C$4=4,J18&lt;&gt;"Not applicable",J18&lt;&gt;"Not specified",TRIM(K18)="")),"Written details incomplete",IF(AND(D18&lt;&gt;"Not applicable",OR(TRIM(E18)&lt;&gt;TRIM(G18),AND($C$4&gt;=3,TRIM(E18)&lt;&gt;TRIM(I18)),AND($C$4=4,TRIM(E18)&lt;&gt;TRIM(K18)))),"Written values differ","No detected difference in entered states/details"))))</x:f>
        <x:v>Not specified in at least one active bid</x:v>
      </x:c>
    </x:row>
    <x:row r="19" ht="66" customHeight="1">
      <x:c r="A19" s="45" t="n">
        <x:v>8</x:v>
      </x:c>
      <x:c r="B19" s="42" t="str">
        <x:v>Exact underlayment product</x:v>
      </x:c>
      <x:c r="C19" s="42" t="str">
        <x:v>What exact underlayment product is named?</x:v>
      </x:c>
      <x:c r="D19" s="54" t="str">
        <x:v>Not specified</x:v>
      </x:c>
      <x:c r="E19" s="60"/>
      <x:c r="F19" s="54" t="str">
        <x:v>Not specified</x:v>
      </x:c>
      <x:c r="G19" s="60"/>
      <x:c r="H19" s="54" t="str">
        <x:v>Not applicable</x:v>
      </x:c>
      <x:c r="I19" s="60"/>
      <x:c r="J19" s="54" t="str">
        <x:v>Not applicable</x:v>
      </x:c>
      <x:c r="K19" s="60"/>
      <x:c r="L19" s="69" t="str">
        <x:f>IF(OR(D19="",D19="Not specified",F19="",F19="Not specified",AND($C$4&gt;=3,OR(H19="",H19="Not specified")),AND($C$4=4,OR(J19="",J19="Not specified"))),"Not specified in at least one active bid",IF(OR(D19&lt;&gt;F19,AND($C$4&gt;=3,D19&lt;&gt;H19),AND($C$4=4,D19&lt;&gt;J19)),"Written states differ",IF(OR(AND(D19&lt;&gt;"Not applicable",D19&lt;&gt;"Not specified",TRIM(E19)=""),AND(F19&lt;&gt;"Not applicable",F19&lt;&gt;"Not specified",TRIM(G19)=""),AND($C$4&gt;=3,H19&lt;&gt;"Not applicable",H19&lt;&gt;"Not specified",TRIM(I19)=""),AND($C$4=4,J19&lt;&gt;"Not applicable",J19&lt;&gt;"Not specified",TRIM(K19)="")),"Written details incomplete",IF(AND(D19&lt;&gt;"Not applicable",OR(TRIM(E19)&lt;&gt;TRIM(G19),AND($C$4&gt;=3,TRIM(E19)&lt;&gt;TRIM(I19)),AND($C$4=4,TRIM(E19)&lt;&gt;TRIM(K19)))),"Written values differ","No detected difference in entered states/details"))))</x:f>
        <x:v>Not specified in at least one active bid</x:v>
      </x:c>
    </x:row>
    <x:row r="20" ht="66" customHeight="1">
      <x:c r="A20" s="45" t="n">
        <x:v>9</x:v>
      </x:c>
      <x:c r="B20" s="42" t="str">
        <x:v>Ice protection</x:v>
      </x:c>
      <x:c r="C20" s="42" t="str">
        <x:v>Which ice-protection materials or roof areas are written into the scope?</x:v>
      </x:c>
      <x:c r="D20" s="54" t="str">
        <x:v>Not specified</x:v>
      </x:c>
      <x:c r="E20" s="60"/>
      <x:c r="F20" s="54" t="str">
        <x:v>Not specified</x:v>
      </x:c>
      <x:c r="G20" s="60"/>
      <x:c r="H20" s="54" t="str">
        <x:v>Not applicable</x:v>
      </x:c>
      <x:c r="I20" s="60"/>
      <x:c r="J20" s="54" t="str">
        <x:v>Not applicable</x:v>
      </x:c>
      <x:c r="K20" s="60"/>
      <x:c r="L20" s="69" t="str">
        <x:f>IF(OR(D20="",D20="Not specified",F20="",F20="Not specified",AND($C$4&gt;=3,OR(H20="",H20="Not specified")),AND($C$4=4,OR(J20="",J20="Not specified"))),"Not specified in at least one active bid",IF(OR(D20&lt;&gt;F20,AND($C$4&gt;=3,D20&lt;&gt;H20),AND($C$4=4,D20&lt;&gt;J20)),"Written states differ",IF(OR(AND(D20&lt;&gt;"Not applicable",D20&lt;&gt;"Not specified",TRIM(E20)=""),AND(F20&lt;&gt;"Not applicable",F20&lt;&gt;"Not specified",TRIM(G20)=""),AND($C$4&gt;=3,H20&lt;&gt;"Not applicable",H20&lt;&gt;"Not specified",TRIM(I20)=""),AND($C$4=4,J20&lt;&gt;"Not applicable",J20&lt;&gt;"Not specified",TRIM(K20)="")),"Written details incomplete",IF(AND(D20&lt;&gt;"Not applicable",OR(TRIM(E20)&lt;&gt;TRIM(G20),AND($C$4&gt;=3,TRIM(E20)&lt;&gt;TRIM(I20)),AND($C$4=4,TRIM(E20)&lt;&gt;TRIM(K20)))),"Written values differ","No detected difference in entered states/details"))))</x:f>
        <x:v>Not specified in at least one active bid</x:v>
      </x:c>
    </x:row>
    <x:row r="21" ht="66" customHeight="1">
      <x:c r="A21" s="45" t="n">
        <x:v>10</x:v>
      </x:c>
      <x:c r="B21" s="42" t="str">
        <x:v>Flashing</x:v>
      </x:c>
      <x:c r="C21" s="42" t="str">
        <x:v>Which flashing items are replaced, reused, or excluded?</x:v>
      </x:c>
      <x:c r="D21" s="54" t="str">
        <x:v>Not specified</x:v>
      </x:c>
      <x:c r="E21" s="60"/>
      <x:c r="F21" s="54" t="str">
        <x:v>Not specified</x:v>
      </x:c>
      <x:c r="G21" s="60"/>
      <x:c r="H21" s="54" t="str">
        <x:v>Not applicable</x:v>
      </x:c>
      <x:c r="I21" s="60"/>
      <x:c r="J21" s="54" t="str">
        <x:v>Not applicable</x:v>
      </x:c>
      <x:c r="K21" s="60"/>
      <x:c r="L21" s="69" t="str">
        <x:f>IF(OR(D21="",D21="Not specified",F21="",F21="Not specified",AND($C$4&gt;=3,OR(H21="",H21="Not specified")),AND($C$4=4,OR(J21="",J21="Not specified"))),"Not specified in at least one active bid",IF(OR(D21&lt;&gt;F21,AND($C$4&gt;=3,D21&lt;&gt;H21),AND($C$4=4,D21&lt;&gt;J21)),"Written states differ",IF(OR(AND(D21&lt;&gt;"Not applicable",D21&lt;&gt;"Not specified",TRIM(E21)=""),AND(F21&lt;&gt;"Not applicable",F21&lt;&gt;"Not specified",TRIM(G21)=""),AND($C$4&gt;=3,H21&lt;&gt;"Not applicable",H21&lt;&gt;"Not specified",TRIM(I21)=""),AND($C$4=4,J21&lt;&gt;"Not applicable",J21&lt;&gt;"Not specified",TRIM(K21)="")),"Written details incomplete",IF(AND(D21&lt;&gt;"Not applicable",OR(TRIM(E21)&lt;&gt;TRIM(G21),AND($C$4&gt;=3,TRIM(E21)&lt;&gt;TRIM(I21)),AND($C$4=4,TRIM(E21)&lt;&gt;TRIM(K21)))),"Written values differ","No detected difference in entered states/details"))))</x:f>
        <x:v>Not specified in at least one active bid</x:v>
      </x:c>
    </x:row>
    <x:row r="22" ht="66" customHeight="1">
      <x:c r="A22" s="45" t="n">
        <x:v>11</x:v>
      </x:c>
      <x:c r="B22" s="42" t="str">
        <x:v>Ventilation</x:v>
      </x:c>
      <x:c r="C22" s="42" t="str">
        <x:v>What ventilation work is included or excluded?</x:v>
      </x:c>
      <x:c r="D22" s="54" t="str">
        <x:v>Not specified</x:v>
      </x:c>
      <x:c r="E22" s="60"/>
      <x:c r="F22" s="54" t="str">
        <x:v>Not specified</x:v>
      </x:c>
      <x:c r="G22" s="60"/>
      <x:c r="H22" s="54" t="str">
        <x:v>Not applicable</x:v>
      </x:c>
      <x:c r="I22" s="60"/>
      <x:c r="J22" s="54" t="str">
        <x:v>Not applicable</x:v>
      </x:c>
      <x:c r="K22" s="60"/>
      <x:c r="L22" s="69" t="str">
        <x:f>IF(OR(D22="",D22="Not specified",F22="",F22="Not specified",AND($C$4&gt;=3,OR(H22="",H22="Not specified")),AND($C$4=4,OR(J22="",J22="Not specified"))),"Not specified in at least one active bid",IF(OR(D22&lt;&gt;F22,AND($C$4&gt;=3,D22&lt;&gt;H22),AND($C$4=4,D22&lt;&gt;J22)),"Written states differ",IF(OR(AND(D22&lt;&gt;"Not applicable",D22&lt;&gt;"Not specified",TRIM(E22)=""),AND(F22&lt;&gt;"Not applicable",F22&lt;&gt;"Not specified",TRIM(G22)=""),AND($C$4&gt;=3,H22&lt;&gt;"Not applicable",H22&lt;&gt;"Not specified",TRIM(I22)=""),AND($C$4=4,J22&lt;&gt;"Not applicable",J22&lt;&gt;"Not specified",TRIM(K22)="")),"Written details incomplete",IF(AND(D22&lt;&gt;"Not applicable",OR(TRIM(E22)&lt;&gt;TRIM(G22),AND($C$4&gt;=3,TRIM(E22)&lt;&gt;TRIM(I22)),AND($C$4=4,TRIM(E22)&lt;&gt;TRIM(K22)))),"Written values differ","No detected difference in entered states/details"))))</x:f>
        <x:v>Not specified in at least one active bid</x:v>
      </x:c>
    </x:row>
    <x:row r="23" ht="66" customHeight="1">
      <x:c r="A23" s="45" t="n">
        <x:v>12</x:v>
      </x:c>
      <x:c r="B23" s="42" t="str">
        <x:v>Permits</x:v>
      </x:c>
      <x:c r="C23" s="42" t="str">
        <x:v>Who handles permits and their costs?</x:v>
      </x:c>
      <x:c r="D23" s="54" t="str">
        <x:v>Not specified</x:v>
      </x:c>
      <x:c r="E23" s="60"/>
      <x:c r="F23" s="54" t="str">
        <x:v>Not specified</x:v>
      </x:c>
      <x:c r="G23" s="60"/>
      <x:c r="H23" s="54" t="str">
        <x:v>Not applicable</x:v>
      </x:c>
      <x:c r="I23" s="60"/>
      <x:c r="J23" s="54" t="str">
        <x:v>Not applicable</x:v>
      </x:c>
      <x:c r="K23" s="60"/>
      <x:c r="L23" s="69" t="str">
        <x:f>IF(OR(D23="",D23="Not specified",F23="",F23="Not specified",AND($C$4&gt;=3,OR(H23="",H23="Not specified")),AND($C$4=4,OR(J23="",J23="Not specified"))),"Not specified in at least one active bid",IF(OR(D23&lt;&gt;F23,AND($C$4&gt;=3,D23&lt;&gt;H23),AND($C$4=4,D23&lt;&gt;J23)),"Written states differ",IF(OR(AND(D23&lt;&gt;"Not applicable",D23&lt;&gt;"Not specified",TRIM(E23)=""),AND(F23&lt;&gt;"Not applicable",F23&lt;&gt;"Not specified",TRIM(G23)=""),AND($C$4&gt;=3,H23&lt;&gt;"Not applicable",H23&lt;&gt;"Not specified",TRIM(I23)=""),AND($C$4=4,J23&lt;&gt;"Not applicable",J23&lt;&gt;"Not specified",TRIM(K23)="")),"Written details incomplete",IF(AND(D23&lt;&gt;"Not applicable",OR(TRIM(E23)&lt;&gt;TRIM(G23),AND($C$4&gt;=3,TRIM(E23)&lt;&gt;TRIM(I23)),AND($C$4=4,TRIM(E23)&lt;&gt;TRIM(K23)))),"Written values differ","No detected difference in entered states/details"))))</x:f>
        <x:v>Not specified in at least one active bid</x:v>
      </x:c>
    </x:row>
    <x:row r="24" ht="66" customHeight="1">
      <x:c r="A24" s="45" t="n">
        <x:v>13</x:v>
      </x:c>
      <x:c r="B24" s="42" t="str">
        <x:v>Property protection</x:v>
      </x:c>
      <x:c r="C24" s="42" t="str">
        <x:v>What property-protection work is written into the bid?</x:v>
      </x:c>
      <x:c r="D24" s="54" t="str">
        <x:v>Not specified</x:v>
      </x:c>
      <x:c r="E24" s="60"/>
      <x:c r="F24" s="54" t="str">
        <x:v>Not specified</x:v>
      </x:c>
      <x:c r="G24" s="60"/>
      <x:c r="H24" s="54" t="str">
        <x:v>Not applicable</x:v>
      </x:c>
      <x:c r="I24" s="60"/>
      <x:c r="J24" s="54" t="str">
        <x:v>Not applicable</x:v>
      </x:c>
      <x:c r="K24" s="60"/>
      <x:c r="L24" s="69" t="str">
        <x:f>IF(OR(D24="",D24="Not specified",F24="",F24="Not specified",AND($C$4&gt;=3,OR(H24="",H24="Not specified")),AND($C$4=4,OR(J24="",J24="Not specified"))),"Not specified in at least one active bid",IF(OR(D24&lt;&gt;F24,AND($C$4&gt;=3,D24&lt;&gt;H24),AND($C$4=4,D24&lt;&gt;J24)),"Written states differ",IF(OR(AND(D24&lt;&gt;"Not applicable",D24&lt;&gt;"Not specified",TRIM(E24)=""),AND(F24&lt;&gt;"Not applicable",F24&lt;&gt;"Not specified",TRIM(G24)=""),AND($C$4&gt;=3,H24&lt;&gt;"Not applicable",H24&lt;&gt;"Not specified",TRIM(I24)=""),AND($C$4=4,J24&lt;&gt;"Not applicable",J24&lt;&gt;"Not specified",TRIM(K24)="")),"Written details incomplete",IF(AND(D24&lt;&gt;"Not applicable",OR(TRIM(E24)&lt;&gt;TRIM(G24),AND($C$4&gt;=3,TRIM(E24)&lt;&gt;TRIM(I24)),AND($C$4=4,TRIM(E24)&lt;&gt;TRIM(K24)))),"Written values differ","No detected difference in entered states/details"))))</x:f>
        <x:v>Not specified in at least one active bid</x:v>
      </x:c>
    </x:row>
    <x:row r="25" ht="66" customHeight="1">
      <x:c r="A25" s="45" t="n">
        <x:v>14</x:v>
      </x:c>
      <x:c r="B25" s="42" t="str">
        <x:v>Change-order approval</x:v>
      </x:c>
      <x:c r="C25" s="42" t="str">
        <x:v>What must happen before an added charge or change order is approved?</x:v>
      </x:c>
      <x:c r="D25" s="54" t="str">
        <x:v>Not specified</x:v>
      </x:c>
      <x:c r="E25" s="60"/>
      <x:c r="F25" s="54" t="str">
        <x:v>Not specified</x:v>
      </x:c>
      <x:c r="G25" s="60"/>
      <x:c r="H25" s="54" t="str">
        <x:v>Not applicable</x:v>
      </x:c>
      <x:c r="I25" s="60"/>
      <x:c r="J25" s="54" t="str">
        <x:v>Not applicable</x:v>
      </x:c>
      <x:c r="K25" s="60"/>
      <x:c r="L25" s="69" t="str">
        <x:f>IF(OR(D25="",D25="Not specified",F25="",F25="Not specified",AND($C$4&gt;=3,OR(H25="",H25="Not specified")),AND($C$4=4,OR(J25="",J25="Not specified"))),"Not specified in at least one active bid",IF(OR(D25&lt;&gt;F25,AND($C$4&gt;=3,D25&lt;&gt;H25),AND($C$4=4,D25&lt;&gt;J25)),"Written states differ",IF(OR(AND(D25&lt;&gt;"Not applicable",D25&lt;&gt;"Not specified",TRIM(E25)=""),AND(F25&lt;&gt;"Not applicable",F25&lt;&gt;"Not specified",TRIM(G25)=""),AND($C$4&gt;=3,H25&lt;&gt;"Not applicable",H25&lt;&gt;"Not specified",TRIM(I25)=""),AND($C$4=4,J25&lt;&gt;"Not applicable",J25&lt;&gt;"Not specified",TRIM(K25)="")),"Written details incomplete",IF(AND(D25&lt;&gt;"Not applicable",OR(TRIM(E25)&lt;&gt;TRIM(G25),AND($C$4&gt;=3,TRIM(E25)&lt;&gt;TRIM(I25)),AND($C$4=4,TRIM(E25)&lt;&gt;TRIM(K25)))),"Written values differ","No detected difference in entered states/details"))))</x:f>
        <x:v>Not specified in at least one active bid</x:v>
      </x:c>
    </x:row>
    <x:row r="26" ht="66" customHeight="1">
      <x:c r="A26" s="45" t="n">
        <x:v>15</x:v>
      </x:c>
      <x:c r="B26" s="42" t="str">
        <x:v>Payment schedule</x:v>
      </x:c>
      <x:c r="C26" s="42" t="str">
        <x:v>How do the written payment milestones and conditions compare?</x:v>
      </x:c>
      <x:c r="D26" s="54" t="str">
        <x:v>Not specified</x:v>
      </x:c>
      <x:c r="E26" s="60"/>
      <x:c r="F26" s="54" t="str">
        <x:v>Not specified</x:v>
      </x:c>
      <x:c r="G26" s="60"/>
      <x:c r="H26" s="54" t="str">
        <x:v>Not applicable</x:v>
      </x:c>
      <x:c r="I26" s="60"/>
      <x:c r="J26" s="54" t="str">
        <x:v>Not applicable</x:v>
      </x:c>
      <x:c r="K26" s="60"/>
      <x:c r="L26" s="69" t="str">
        <x:f>IF(OR(D26="",D26="Not specified",F26="",F26="Not specified",AND($C$4&gt;=3,OR(H26="",H26="Not specified")),AND($C$4=4,OR(J26="",J26="Not specified"))),"Not specified in at least one active bid",IF(OR(D26&lt;&gt;F26,AND($C$4&gt;=3,D26&lt;&gt;H26),AND($C$4=4,D26&lt;&gt;J26)),"Written states differ",IF(OR(AND(D26&lt;&gt;"Not applicable",D26&lt;&gt;"Not specified",TRIM(E26)=""),AND(F26&lt;&gt;"Not applicable",F26&lt;&gt;"Not specified",TRIM(G26)=""),AND($C$4&gt;=3,H26&lt;&gt;"Not applicable",H26&lt;&gt;"Not specified",TRIM(I26)=""),AND($C$4=4,J26&lt;&gt;"Not applicable",J26&lt;&gt;"Not specified",TRIM(K26)="")),"Written details incomplete",IF(AND(D26&lt;&gt;"Not applicable",OR(TRIM(E26)&lt;&gt;TRIM(G26),AND($C$4&gt;=3,TRIM(E26)&lt;&gt;TRIM(I26)),AND($C$4=4,TRIM(E26)&lt;&gt;TRIM(K26)))),"Written values differ","No detected difference in entered states/details"))))</x:f>
        <x:v>Not specified in at least one active bid</x:v>
      </x:c>
    </x:row>
    <x:row r="27" ht="66" customHeight="1">
      <x:c r="A27" s="45" t="n">
        <x:v>16</x:v>
      </x:c>
      <x:c r="B27" s="42" t="str">
        <x:v>Workmanship warranty term</x:v>
      </x:c>
      <x:c r="C27" s="42" t="str">
        <x:v>How do the written workmanship lengths and terms compare?</x:v>
      </x:c>
      <x:c r="D27" s="54" t="str">
        <x:v>Not specified</x:v>
      </x:c>
      <x:c r="E27" s="60"/>
      <x:c r="F27" s="54" t="str">
        <x:v>Not specified</x:v>
      </x:c>
      <x:c r="G27" s="60"/>
      <x:c r="H27" s="54" t="str">
        <x:v>Not applicable</x:v>
      </x:c>
      <x:c r="I27" s="60"/>
      <x:c r="J27" s="54" t="str">
        <x:v>Not applicable</x:v>
      </x:c>
      <x:c r="K27" s="60"/>
      <x:c r="L27" s="69" t="str">
        <x:f>IF(OR(D27="",D27="Not specified",F27="",F27="Not specified",AND($C$4&gt;=3,OR(H27="",H27="Not specified")),AND($C$4=4,OR(J27="",J27="Not specified"))),"Not specified in at least one active bid",IF(OR(D27&lt;&gt;F27,AND($C$4&gt;=3,D27&lt;&gt;H27),AND($C$4=4,D27&lt;&gt;J27)),"Written states differ",IF(OR(AND(D27&lt;&gt;"Not applicable",D27&lt;&gt;"Not specified",TRIM(E27)=""),AND(F27&lt;&gt;"Not applicable",F27&lt;&gt;"Not specified",TRIM(G27)=""),AND($C$4&gt;=3,H27&lt;&gt;"Not applicable",H27&lt;&gt;"Not specified",TRIM(I27)=""),AND($C$4=4,J27&lt;&gt;"Not applicable",J27&lt;&gt;"Not specified",TRIM(K27)="")),"Written details incomplete",IF(AND(D27&lt;&gt;"Not applicable",OR(TRIM(E27)&lt;&gt;TRIM(G27),AND($C$4&gt;=3,TRIM(E27)&lt;&gt;TRIM(I27)),AND($C$4=4,TRIM(E27)&lt;&gt;TRIM(K27)))),"Written values differ","No detected difference in entered states/details"))))</x:f>
        <x:v>Not specified in at least one active bid</x:v>
      </x:c>
    </x:row>
    <x:row r="28" ht="66" customHeight="1">
      <x:c r="A28" s="45" t="n">
        <x:v>17</x:v>
      </x:c>
      <x:c r="B28" s="42" t="str">
        <x:v>Warranty exclusions and eligibility</x:v>
      </x:c>
      <x:c r="C28" s="42" t="str">
        <x:v>What exclusions and manufacturer eligibility conditions are stated?</x:v>
      </x:c>
      <x:c r="D28" s="54" t="str">
        <x:v>Not specified</x:v>
      </x:c>
      <x:c r="E28" s="60"/>
      <x:c r="F28" s="54" t="str">
        <x:v>Not specified</x:v>
      </x:c>
      <x:c r="G28" s="60"/>
      <x:c r="H28" s="54" t="str">
        <x:v>Not applicable</x:v>
      </x:c>
      <x:c r="I28" s="60"/>
      <x:c r="J28" s="54" t="str">
        <x:v>Not applicable</x:v>
      </x:c>
      <x:c r="K28" s="60"/>
      <x:c r="L28" s="69" t="str">
        <x:f>IF(OR(D28="",D28="Not specified",F28="",F28="Not specified",AND($C$4&gt;=3,OR(H28="",H28="Not specified")),AND($C$4=4,OR(J28="",J28="Not specified"))),"Not specified in at least one active bid",IF(OR(D28&lt;&gt;F28,AND($C$4&gt;=3,D28&lt;&gt;H28),AND($C$4=4,D28&lt;&gt;J28)),"Written states differ",IF(OR(AND(D28&lt;&gt;"Not applicable",D28&lt;&gt;"Not specified",TRIM(E28)=""),AND(F28&lt;&gt;"Not applicable",F28&lt;&gt;"Not specified",TRIM(G28)=""),AND($C$4&gt;=3,H28&lt;&gt;"Not applicable",H28&lt;&gt;"Not specified",TRIM(I28)=""),AND($C$4=4,J28&lt;&gt;"Not applicable",J28&lt;&gt;"Not specified",TRIM(K28)="")),"Written details incomplete",IF(AND(D28&lt;&gt;"Not applicable",OR(TRIM(E28)&lt;&gt;TRIM(G28),AND($C$4&gt;=3,TRIM(E28)&lt;&gt;TRIM(I28)),AND($C$4=4,TRIM(E28)&lt;&gt;TRIM(K28)))),"Written values differ","No detected difference in entered states/details"))))</x:f>
        <x:v>Not specified in at least one active bid</x:v>
      </x:c>
    </x:row>
    <x:row r="29" ht="66" customHeight="1">
      <x:c r="A29" s="45" t="n">
        <x:v>18</x:v>
      </x:c>
      <x:c r="B29" s="42" t="str">
        <x:v>Other exclusions</x:v>
      </x:c>
      <x:c r="C29" s="42" t="str">
        <x:v>What other work, materials, or conditions are explicitly excluded?</x:v>
      </x:c>
      <x:c r="D29" s="54" t="str">
        <x:v>Not specified</x:v>
      </x:c>
      <x:c r="E29" s="60"/>
      <x:c r="F29" s="54" t="str">
        <x:v>Not specified</x:v>
      </x:c>
      <x:c r="G29" s="60"/>
      <x:c r="H29" s="54" t="str">
        <x:v>Not applicable</x:v>
      </x:c>
      <x:c r="I29" s="60"/>
      <x:c r="J29" s="54" t="str">
        <x:v>Not applicable</x:v>
      </x:c>
      <x:c r="K29" s="60"/>
      <x:c r="L29" s="69" t="str">
        <x:f>IF(OR(D29="",D29="Not specified",F29="",F29="Not specified",AND($C$4&gt;=3,OR(H29="",H29="Not specified")),AND($C$4=4,OR(J29="",J29="Not specified"))),"Not specified in at least one active bid",IF(OR(D29&lt;&gt;F29,AND($C$4&gt;=3,D29&lt;&gt;H29),AND($C$4=4,D29&lt;&gt;J29)),"Written states differ",IF(OR(AND(D29&lt;&gt;"Not applicable",D29&lt;&gt;"Not specified",TRIM(E29)=""),AND(F29&lt;&gt;"Not applicable",F29&lt;&gt;"Not specified",TRIM(G29)=""),AND($C$4&gt;=3,H29&lt;&gt;"Not applicable",H29&lt;&gt;"Not specified",TRIM(I29)=""),AND($C$4=4,J29&lt;&gt;"Not applicable",J29&lt;&gt;"Not specified",TRIM(K29)="")),"Written details incomplete",IF(AND(D29&lt;&gt;"Not applicable",OR(TRIM(E29)&lt;&gt;TRIM(G29),AND($C$4&gt;=3,TRIM(E29)&lt;&gt;TRIM(I29)),AND($C$4=4,TRIM(E29)&lt;&gt;TRIM(K29)))),"Written values differ","No detected difference in entered states/details"))))</x:f>
        <x:v>Not specified in at least one active bid</x:v>
      </x:c>
    </x:row>
    <x:row r="30" ht="66" customHeight="1">
      <x:c r="A30" s="45" t="n">
        <x:v>19</x:v>
      </x:c>
      <x:c r="B30" s="42" t="str">
        <x:v>Start window</x:v>
      </x:c>
      <x:c r="C30" s="42" t="str">
        <x:v>What start window and conditions are written?</x:v>
      </x:c>
      <x:c r="D30" s="54" t="str">
        <x:v>Not specified</x:v>
      </x:c>
      <x:c r="E30" s="60"/>
      <x:c r="F30" s="54" t="str">
        <x:v>Not specified</x:v>
      </x:c>
      <x:c r="G30" s="60"/>
      <x:c r="H30" s="54" t="str">
        <x:v>Not applicable</x:v>
      </x:c>
      <x:c r="I30" s="60"/>
      <x:c r="J30" s="54" t="str">
        <x:v>Not applicable</x:v>
      </x:c>
      <x:c r="K30" s="60"/>
      <x:c r="L30" s="69" t="str">
        <x:f>IF(OR(D30="",D30="Not specified",F30="",F30="Not specified",AND($C$4&gt;=3,OR(H30="",H30="Not specified")),AND($C$4=4,OR(J30="",J30="Not specified"))),"Not specified in at least one active bid",IF(OR(D30&lt;&gt;F30,AND($C$4&gt;=3,D30&lt;&gt;H30),AND($C$4=4,D30&lt;&gt;J30)),"Written states differ",IF(OR(AND(D30&lt;&gt;"Not applicable",D30&lt;&gt;"Not specified",TRIM(E30)=""),AND(F30&lt;&gt;"Not applicable",F30&lt;&gt;"Not specified",TRIM(G30)=""),AND($C$4&gt;=3,H30&lt;&gt;"Not applicable",H30&lt;&gt;"Not specified",TRIM(I30)=""),AND($C$4=4,J30&lt;&gt;"Not applicable",J30&lt;&gt;"Not specified",TRIM(K30)="")),"Written details incomplete",IF(AND(D30&lt;&gt;"Not applicable",OR(TRIM(E30)&lt;&gt;TRIM(G30),AND($C$4&gt;=3,TRIM(E30)&lt;&gt;TRIM(I30)),AND($C$4=4,TRIM(E30)&lt;&gt;TRIM(K30)))),"Written values differ","No detected difference in entered states/details"))))</x:f>
        <x:v>Not specified in at least one active bid</x:v>
      </x:c>
    </x:row>
    <x:row r="31" ht="66" customHeight="1">
      <x:c r="A31" s="46" t="n">
        <x:v>20</x:v>
      </x:c>
      <x:c r="B31" s="43" t="str">
        <x:v>Project duration</x:v>
      </x:c>
      <x:c r="C31" s="43" t="str">
        <x:v>What project duration and timing conditions are written?</x:v>
      </x:c>
      <x:c r="D31" s="55" t="str">
        <x:v>Not specified</x:v>
      </x:c>
      <x:c r="E31" s="61"/>
      <x:c r="F31" s="55" t="str">
        <x:v>Not specified</x:v>
      </x:c>
      <x:c r="G31" s="61"/>
      <x:c r="H31" s="55" t="str">
        <x:v>Not applicable</x:v>
      </x:c>
      <x:c r="I31" s="61"/>
      <x:c r="J31" s="55" t="str">
        <x:v>Not applicable</x:v>
      </x:c>
      <x:c r="K31" s="61"/>
      <x:c r="L31" s="70" t="str">
        <x:f>IF(OR(D31="",D31="Not specified",F31="",F31="Not specified",AND($C$4&gt;=3,OR(H31="",H31="Not specified")),AND($C$4=4,OR(J31="",J31="Not specified"))),"Not specified in at least one active bid",IF(OR(D31&lt;&gt;F31,AND($C$4&gt;=3,D31&lt;&gt;H31),AND($C$4=4,D31&lt;&gt;J31)),"Written states differ",IF(OR(AND(D31&lt;&gt;"Not applicable",D31&lt;&gt;"Not specified",TRIM(E31)=""),AND(F31&lt;&gt;"Not applicable",F31&lt;&gt;"Not specified",TRIM(G31)=""),AND($C$4&gt;=3,H31&lt;&gt;"Not applicable",H31&lt;&gt;"Not specified",TRIM(I31)=""),AND($C$4=4,J31&lt;&gt;"Not applicable",J31&lt;&gt;"Not specified",TRIM(K31)="")),"Written details incomplete",IF(AND(D31&lt;&gt;"Not applicable",OR(TRIM(E31)&lt;&gt;TRIM(G31),AND($C$4&gt;=3,TRIM(E31)&lt;&gt;TRIM(I31)),AND($C$4=4,TRIM(E31)&lt;&gt;TRIM(K31)))),"Written values differ","No detected difference in entered states/details"))))</x:f>
        <x:v>Not specified in at least one active bid</x:v>
      </x:c>
    </x:row>
    <x:row r="32">
      <x:c r="A32" s="80"/>
      <x:c r="B32" s="80"/>
      <x:c r="C32" s="80"/>
      <x:c r="D32" s="80"/>
      <x:c r="E32" s="80"/>
      <x:c r="F32" s="80"/>
      <x:c r="G32" s="80"/>
      <x:c r="H32" s="80"/>
      <x:c r="I32" s="80"/>
      <x:c r="J32" s="80"/>
      <x:c r="K32" s="80"/>
      <x:c r="L32" s="80"/>
    </x:row>
    <x:row r="33">
      <x:c r="A33" s="80"/>
      <x:c r="B33" s="80"/>
      <x:c r="C33" s="80"/>
      <x:c r="D33" s="80"/>
      <x:c r="E33" s="80"/>
      <x:c r="F33" s="80"/>
      <x:c r="G33" s="80"/>
      <x:c r="H33" s="80"/>
      <x:c r="I33" s="80"/>
      <x:c r="J33" s="80"/>
      <x:c r="K33" s="80"/>
      <x:c r="L33" s="80"/>
    </x:row>
    <x:row r="34" ht="56" customHeight="1">
      <x:c r="A34" s="82"/>
      <x:c r="B34" s="83"/>
      <x:c r="C34" s="76" t="str">
        <x:v>Matching state labels do not establish matching products, quantities, coverage, conditions, responsibilities, or value. Compare the exact wording before interpreting the quoted totals.</x:v>
      </x:c>
      <x:c r="D34" s="83"/>
      <x:c r="E34" s="83"/>
      <x:c r="F34" s="83"/>
      <x:c r="G34" s="83"/>
      <x:c r="H34" s="83"/>
      <x:c r="I34" s="83"/>
      <x:c r="J34" s="83"/>
      <x:c r="K34" s="83"/>
      <x:c r="L34" s="84"/>
    </x:row>
    <x:row r="35">
      <x:c r="A35" s="80"/>
      <x:c r="B35" s="80"/>
      <x:c r="C35" s="80"/>
      <x:c r="D35" s="80"/>
      <x:c r="E35" s="80"/>
      <x:c r="F35" s="80"/>
      <x:c r="G35" s="80"/>
      <x:c r="H35" s="80"/>
      <x:c r="I35" s="80"/>
      <x:c r="J35" s="80"/>
      <x:c r="K35" s="80"/>
      <x:c r="L35" s="80"/>
    </x:row>
    <x:row r="36" ht="70" customHeight="1">
      <x:c r="A36" s="80"/>
      <x:c r="B36" s="80"/>
      <x:c r="C36" s="79" t="str">
        <x:v>Planning and comparison worksheet only. This is not a contract, formal RFP, roofing specification, inspection, code determination, or legal, insurance, engineering, or contractor-vetting advice. BidHound does not verify, rank, or recommend contractors.</x:v>
      </x:c>
      <x:c r="D36" s="80"/>
      <x:c r="E36" s="80"/>
      <x:c r="F36" s="80"/>
      <x:c r="G36" s="80"/>
      <x:c r="H36" s="80"/>
      <x:c r="I36" s="80"/>
      <x:c r="J36" s="80"/>
      <x:c r="K36" s="80"/>
      <x:c r="L36" s="80"/>
    </x:row>
  </x:sheetData>
  <x:conditionalFormatting sqref="D12:D31">
    <x:cfRule type="containsText" dxfId="0" priority="1" operator="containsText" text="Not specified"/>
    <x:cfRule type="containsText" dxfId="1" priority="2" operator="containsText" text="Explicitly excluded"/>
    <x:cfRule type="containsText" dxfId="2" priority="3" operator="containsText" text="Allowance or unit price"/>
  </x:conditionalFormatting>
  <x:conditionalFormatting sqref="F12:F31">
    <x:cfRule type="containsText" dxfId="3" priority="4" operator="containsText" text="Not specified"/>
    <x:cfRule type="containsText" dxfId="4" priority="5" operator="containsText" text="Explicitly excluded"/>
    <x:cfRule type="containsText" dxfId="5" priority="6" operator="containsText" text="Allowance or unit price"/>
  </x:conditionalFormatting>
  <x:conditionalFormatting sqref="H12:H31">
    <x:cfRule type="containsText" dxfId="6" priority="7" operator="containsText" text="Not specified"/>
    <x:cfRule type="containsText" dxfId="7" priority="8" operator="containsText" text="Explicitly excluded"/>
    <x:cfRule type="containsText" dxfId="8" priority="9" operator="containsText" text="Allowance or unit price"/>
  </x:conditionalFormatting>
  <x:conditionalFormatting sqref="J12:J31">
    <x:cfRule type="containsText" dxfId="9" priority="10" operator="containsText" text="Not specified"/>
    <x:cfRule type="containsText" dxfId="10" priority="11" operator="containsText" text="Explicitly excluded"/>
    <x:cfRule type="containsText" dxfId="11" priority="12" operator="containsText" text="Allowance or unit price"/>
  </x:conditionalFormatting>
  <x:conditionalFormatting sqref="L12:L31">
    <x:cfRule type="containsText" dxfId="12" priority="13" operator="containsText" text="Not specified"/>
    <x:cfRule type="containsText" dxfId="13" priority="14" operator="containsText" text="states differ"/>
    <x:cfRule type="containsText" dxfId="14" priority="15" operator="containsText" text="incomplete"/>
    <x:cfRule type="containsText" dxfId="15" priority="16" operator="containsText" text="values differ"/>
  </x:conditionalFormatting>
  <x:dataValidations count="5">
    <x:dataValidation type="whole" operator="between" sqref="C4">
      <x:formula1>2</x:formula1>
      <x:formula2>4</x:formula2>
    </x:dataValidation>
    <x:dataValidation type="list" sqref="D12:D31">
      <x:formula1>"Specified / included,Explicitly excluded,Allowance or unit price,Not specified,Not applicable"</x:formula1>
    </x:dataValidation>
    <x:dataValidation type="list" sqref="F12:F31">
      <x:formula1>"Specified / included,Explicitly excluded,Allowance or unit price,Not specified,Not applicable"</x:formula1>
    </x:dataValidation>
    <x:dataValidation type="list" sqref="H12:H31">
      <x:formula1>"Specified / included,Explicitly excluded,Allowance or unit price,Not specified,Not applicable"</x:formula1>
    </x:dataValidation>
    <x:dataValidation type="list" sqref="J12:J31">
      <x:formula1>"Specified / included,Explicitly excluded,Allowance or unit price,Not specified,Not applicable"</x:formula1>
    </x:dataValidation>
  </x:dataValidations>
  <x:pageMargins left="0.7" right="0.7" top="0.75" bottom="0.75" header="0.3" footer="0.3"/>
</x:worksheet>
</file>

<file path=xl/worksheets/sheet2.xml><?xml version="1.0" encoding="utf-8"?>
<x:worksheet xmlns:x="http://schemas.openxmlformats.org/spreadsheetml/2006/main">
  <x:sheetPr>
    <x:tabColor rgb="FF9FCF3B"/>
  </x:sheetPr>
  <x:sheetViews>
    <x:sheetView showGridLines="0" workbookViewId="0">
      <x:pane ySplit="5" topLeftCell="A6" activePane="bottomLeft" state="frozen"/>
    </x:sheetView>
  </x:sheetViews>
  <x:sheetFormatPr defaultRowHeight="15"/>
  <x:cols>
    <x:col min="1" max="1" width="5" hidden="0" customWidth="1"/>
    <x:col min="2" max="2" width="31" hidden="0" customWidth="1"/>
    <x:col min="3" max="3" width="78" hidden="0" customWidth="1"/>
  </x:cols>
  <x:sheetData>
    <x:row r="1">
      <x:c r="A1" s="80"/>
      <x:c r="B1" s="80"/>
      <x:c r="C1" s="80"/>
    </x:row>
    <x:row r="2" ht="34" customHeight="1">
      <x:c r="A2" s="80"/>
      <x:c r="B2" s="1" t="str">
        <x:v>How to use the BidHound workbook</x:v>
      </x:c>
      <x:c r="C2" s="80"/>
    </x:row>
    <x:row r="3" ht="60" customHeight="1">
      <x:c r="A3" s="81"/>
      <x:c r="B3" s="86" t="str">
        <x:v>Keep the comparison grounded in each bidder’s written words. This file runs locally and does not send worksheet contents to BidHound.</x:v>
      </x:c>
      <x:c r="C3" s="81"/>
    </x:row>
    <x:row r="4">
      <x:c r="A4" s="80"/>
      <x:c r="B4" s="80"/>
      <x:c r="C4" s="80"/>
    </x:row>
    <x:row r="5" ht="36" customHeight="1">
      <x:c r="A5" s="80"/>
      <x:c r="B5" s="35" t="str">
        <x:v>Five steps</x:v>
      </x:c>
      <x:c r="C5" s="37" t="str">
        <x:v>Action</x:v>
      </x:c>
    </x:row>
    <x:row r="6" ht="48" customHeight="1">
      <x:c r="A6" s="80"/>
      <x:c r="B6" s="87" t="str">
        <x:v>1 · Set the active bid count</x:v>
      </x:c>
      <x:c r="C6" s="41" t="str">
        <x:v>Choose two, three, or four. Inactive Bid C/D entries stay local but do not affect status formulas.</x:v>
      </x:c>
    </x:row>
    <x:row r="7" ht="48" customHeight="1">
      <x:c r="A7" s="80"/>
      <x:c r="B7" s="88" t="str">
        <x:v>2 · Label bids A through D</x:v>
      </x:c>
      <x:c r="C7" s="42" t="str">
        <x:v>Keep contractor identities, addresses, contacts, clients, claims, and payment data out of the workbook.</x:v>
      </x:c>
    </x:row>
    <x:row r="8" ht="48" customHeight="1">
      <x:c r="A8" s="80"/>
      <x:c r="B8" s="88" t="str">
        <x:v>3 · Mark only written states</x:v>
      </x:c>
      <x:c r="C8" s="42" t="str">
        <x:v>Use the dropdown label that fits the proposal. A blank or silent term stays Not specified.</x:v>
      </x:c>
    </x:row>
    <x:row r="9" ht="48" customHeight="1">
      <x:c r="A9" s="80"/>
      <x:c r="B9" s="88" t="str">
        <x:v>4 · Copy exact wording</x:v>
      </x:c>
      <x:c r="C9" s="42" t="str">
        <x:v>Record the written product, quantity, coverage, price condition, responsibility, exclusion, or timing detail.</x:v>
      </x:c>
    </x:row>
    <x:row r="10" ht="48" customHeight="1">
      <x:c r="A10" s="80"/>
      <x:c r="B10" s="89" t="str">
        <x:v>5 · Resolve differences</x:v>
      </x:c>
      <x:c r="C10" s="43" t="str">
        <x:v>Use the status column to request missing details. The workbook does not score bids or choose a contractor.</x:v>
      </x:c>
    </x:row>
    <x:row r="11">
      <x:c r="A11" s="80"/>
      <x:c r="B11" s="80"/>
      <x:c r="C11" s="80"/>
    </x:row>
    <x:row r="12">
      <x:c r="A12" s="80"/>
      <x:c r="B12" s="80"/>
      <x:c r="C12" s="80"/>
    </x:row>
    <x:row r="13" ht="36" customHeight="1">
      <x:c r="A13" s="80"/>
      <x:c r="B13" s="35" t="str">
        <x:v>Written-state label</x:v>
      </x:c>
      <x:c r="C13" s="37" t="str">
        <x:v>Meaning</x:v>
      </x:c>
    </x:row>
    <x:row r="14" ht="48" customHeight="1">
      <x:c r="A14" s="80"/>
      <x:c r="B14" s="90" t="str">
        <x:v>Specified / included</x:v>
      </x:c>
      <x:c r="C14" s="41" t="str">
        <x:v>The written bid states the item is part of scope. Compare exact product, quantity, coverage, conditions, and responsibility separately.</x:v>
      </x:c>
    </x:row>
    <x:row r="15" ht="48" customHeight="1">
      <x:c r="A15" s="80"/>
      <x:c r="B15" s="91" t="str">
        <x:v>Explicitly excluded</x:v>
      </x:c>
      <x:c r="C15" s="42" t="str">
        <x:v>The written bid places the item outside the price or scope. Ask who handles it and what can change the final cost.</x:v>
      </x:c>
    </x:row>
    <x:row r="16" ht="48" customHeight="1">
      <x:c r="A16" s="80"/>
      <x:c r="B16" s="91" t="str">
        <x:v>Allowance or unit price</x:v>
      </x:c>
      <x:c r="C16" s="42" t="str">
        <x:v>The written bid uses a provisional amount or per-unit price. Confirm trigger, quantity, approval, and calculation.</x:v>
      </x:c>
    </x:row>
    <x:row r="17" ht="48" customHeight="1">
      <x:c r="A17" s="80"/>
      <x:c r="B17" s="91" t="str">
        <x:v>Not specified</x:v>
      </x:c>
      <x:c r="C17" s="42" t="str">
        <x:v>The written bid does not answer the category. Silence is not an inclusion or exclusion.</x:v>
      </x:c>
    </x:row>
    <x:row r="18" ht="48" customHeight="1">
      <x:c r="A18" s="80"/>
      <x:c r="B18" s="92" t="str">
        <x:v>Not applicable</x:v>
      </x:c>
      <x:c r="C18" s="43" t="str">
        <x:v>The category does not apply to the project. Use only when that conclusion is supportable.</x:v>
      </x:c>
    </x:row>
    <x:row r="19">
      <x:c r="A19" s="80"/>
      <x:c r="B19" s="80"/>
      <x:c r="C19" s="80"/>
    </x:row>
    <x:row r="20">
      <x:c r="A20" s="80"/>
      <x:c r="B20" s="80"/>
      <x:c r="C20" s="80"/>
    </x:row>
    <x:row r="21">
      <x:c r="A21" s="80"/>
      <x:c r="B21" s="94" t="str">
        <x:v>Privacy and local storage</x:v>
      </x:c>
      <x:c r="C21" s="80"/>
    </x:row>
    <x:row r="22" ht="180" customHeight="1">
      <x:c r="A22" s="80"/>
      <x:c r="B22" s="98" t="str">
        <x:v>This workbook runs locally in your spreadsheet program. Opening a clean copy does not contact BidHound, and BidHound does not receive its contents. The file saves wherever you or your spreadsheet program choose. Device backup, Microsoft 365, Google Drive, Dropbox, email, or other sync services may retain copies under your settings. Avoid street addresses, client names, contractor contact details, claim numbers, and payment information. Use Bid A through D.</x:v>
      </x:c>
      <x:c r="C22" s="80"/>
    </x:row>
    <x:row r="23">
      <x:c r="A23" s="80"/>
      <x:c r="B23" s="80"/>
      <x:c r="C23" s="80"/>
    </x:row>
    <x:row r="24">
      <x:c r="A24" s="80"/>
      <x:c r="B24" s="94" t="str">
        <x:v>Workbook boundaries</x:v>
      </x:c>
      <x:c r="C24" s="80"/>
    </x:row>
    <x:row r="25" ht="110" customHeight="1">
      <x:c r="A25" s="80"/>
      <x:c r="B25" s="101" t="str">
        <x:v>No macros, external data connections, uploads, account, order, payment, document submission, delivery promise, or subscription. Resource URLs are plain text and make no network request unless you copy or open them. The workbook does not inspect roofs, verify contractors, normalize prices, calculate a fair price, rank bids, or recommend a contractor.</x:v>
      </x:c>
      <x:c r="C25" s="80"/>
    </x:row>
    <x:row r="26">
      <x:c r="A26" s="80"/>
      <x:c r="B26" s="80"/>
      <x:c r="C26" s="80"/>
    </x:row>
    <x:row r="27" ht="36" customHeight="1">
      <x:c r="A27" s="80"/>
      <x:c r="B27" s="35" t="str">
        <x:v>BidHound resource</x:v>
      </x:c>
      <x:c r="C27" s="37" t="str">
        <x:v>Clean HTTPS URL</x:v>
      </x:c>
    </x:row>
    <x:row r="28" ht="28" customHeight="1">
      <x:c r="A28" s="80"/>
      <x:c r="B28" s="105" t="str">
        <x:v>Browser comparison tool</x:v>
      </x:c>
      <x:c r="C28" s="108" t="str">
        <x:v>https://trybidhound.com/roofing-bid-comparison-tool</x:v>
      </x:c>
    </x:row>
    <x:row r="29" ht="28" customHeight="1">
      <x:c r="A29" s="80"/>
      <x:c r="B29" s="106" t="str">
        <x:v>Single-estimate checklist</x:v>
      </x:c>
      <x:c r="C29" s="109" t="str">
        <x:v>https://trybidhound.com/roofing-estimate-checklist</x:v>
      </x:c>
    </x:row>
    <x:row r="30" ht="28" customHeight="1">
      <x:c r="A30" s="80"/>
      <x:c r="B30" s="106" t="str">
        <x:v>Bid request checklist</x:v>
      </x:c>
      <x:c r="C30" s="109" t="str">
        <x:v>https://trybidhound.com/roofing-bid-request-checklist</x:v>
      </x:c>
    </x:row>
    <x:row r="31" ht="28" customHeight="1">
      <x:c r="A31" s="80"/>
      <x:c r="B31" s="106" t="str">
        <x:v>Fictional sample</x:v>
      </x:c>
      <x:c r="C31" s="109" t="str">
        <x:v>https://trybidhound.com/sample</x:v>
      </x:c>
    </x:row>
    <x:row r="32" ht="28" customHeight="1">
      <x:c r="A32" s="80"/>
      <x:c r="B32" s="106" t="str">
        <x:v>Inquiry page</x:v>
      </x:c>
      <x:c r="C32" s="109" t="str">
        <x:v>https://trybidhound.com/start</x:v>
      </x:c>
    </x:row>
    <x:row r="33" ht="28" customHeight="1">
      <x:c r="A33" s="80"/>
      <x:c r="B33" s="107" t="str">
        <x:v>Privacy</x:v>
      </x:c>
      <x:c r="C33" s="110" t="str">
        <x:v>https://trybidhound.com/privacy</x:v>
      </x:c>
    </x:row>
    <x:row r="34">
      <x:c r="A34" s="80"/>
      <x:c r="B34" s="80"/>
      <x:c r="C34" s="80"/>
    </x:row>
    <x:row r="35">
      <x:c r="A35" s="80"/>
      <x:c r="B35" s="78" t="str">
        <x:v>Template version</x:v>
      </x:c>
      <x:c r="C35" s="78" t="str">
        <x:v>1.0 · 2026-09-19</x:v>
      </x:c>
    </x:row>
    <x:row r="36">
      <x:c r="A36" s="80"/>
      <x:c r="B36" s="78" t="str">
        <x:v>Canonical blank workbook</x:v>
      </x:c>
      <x:c r="C36" s="78" t="str">
        <x:v>https://trybidhound.com/roofing-bid-comparison-template.xlsx</x:v>
      </x:c>
    </x:row>
  </x:sheetData>
  <x:pageMargins left="0.7" right="0.7" top="0.75" bottom="0.75" header="0.3" footer="0.3"/>
</x:worksheet>
</file>